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/>
  <c r="C4"/>
  <c r="D56"/>
  <c r="C56"/>
  <c r="D49"/>
  <c r="C49"/>
  <c r="D43"/>
  <c r="C43"/>
  <c r="D39"/>
  <c r="C39"/>
  <c r="D29"/>
  <c r="C29"/>
  <c r="D25"/>
  <c r="C25"/>
  <c r="D15"/>
  <c r="C15"/>
  <c r="D12"/>
  <c r="D22" s="1"/>
  <c r="C12"/>
  <c r="C59" l="1"/>
  <c r="D59"/>
  <c r="C22"/>
  <c r="D61"/>
  <c r="C61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<sst xmlns="http://schemas.openxmlformats.org/spreadsheetml/2006/main" count="73" uniqueCount="57">
  <si>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</si>
  <si>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</si>
  <si>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</si>
  <si>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</si>
  <si>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</si>
  <si>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</si>
  <si>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</si>
  <si>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</si>
  <si>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</si>
  <si>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</si>
  <si>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</si>
  <si>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</si>
  <si>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</si>
  <si>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</si>
  <si>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</si>
  <si>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</si>
  <si>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</si>
  <si>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</si>
  <si>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</si>
  <si>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</si>
  <si>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</si>
  <si>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</si>
  <si>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</si>
  <si>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</si>
  <si>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</si>
  <si>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</si>
  <si>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</si>
  <si>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</si>
  <si>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</si>
  <si>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</si>
  <si>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</si>
  <si>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</si>
  <si>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</si>
  <si>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</si>
  <si>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</si>
  <si>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</si>
  <si>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</si>
  <si>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</si>
  <si>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</si>
  <si>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</si>
  <si>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</si>
  <si>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</si>
  <si>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</si>
  <si>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</si>
  <si>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</si>
  <si>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</si>
  <si>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</si>
  <si>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</si>
  <si>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</si>
  <si>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</si>
  <si>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</si>
  <si>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</si>
  <si>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</si>
  <si>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</si>
  <si>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</si>
  <si>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</si>
  <si>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COMISIÓN MUNICIPAL DEL DEPORTE
ESTADO DE ACTIVIDADES
Del 1 de Enero al AL 31 DE DICIEMBRE DEL 2019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</si>
</sst>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0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workbookViewId="0">
      <selection activeCell="B57" sqref="B57"/>
    </sheetView>
  </sheetViews>
  <sheetFormatPr baseColWidth="10" defaultColWidth="12" defaultRowHeight="11.25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>
      <c r="A1" s="33" t="s">
        <v>56</v>
      </c>
      <c r="B1" s="34"/>
      <c r="C1" s="34"/>
      <c r="D1" s="35"/>
    </row>
    <row r="2" spans="1:5">
      <c r="A2" s="11"/>
      <c r="B2" s="8"/>
      <c r="C2" s="9">
        <v>2019</v>
      </c>
      <c r="D2" s="10">
        <v>2018</v>
      </c>
    </row>
    <row r="3" spans="1:5" s="2" customFormat="1">
      <c r="A3" s="4" t="s">
        <v>0</v>
      </c>
      <c r="B3" s="12"/>
      <c r="C3" s="13"/>
      <c r="D3" s="14"/>
    </row>
    <row r="4" spans="1:5">
      <c r="A4" s="5" t="s">
        <v>46</v>
      </c>
      <c r="B4" s="2"/>
      <c r="C4" s="27">
        <f>SUM(C5:C11)</f>
        <v>0</v>
      </c>
      <c r="D4" s="28">
        <f>SUM(D5:D11)</f>
        <v>25023</v>
      </c>
      <c r="E4" s="31" t="s">
        <v>55</v>
      </c>
    </row>
    <row r="5" spans="1:5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>
      <c r="A11" s="19"/>
      <c r="B11" s="20" t="s">
        <v>49</v>
      </c>
      <c r="C11" s="29">
        <v>0</v>
      </c>
      <c r="D11" s="30">
        <v>25023</v>
      </c>
      <c r="E11" s="31">
        <v>4170</v>
      </c>
    </row>
    <row r="12" spans="1:5" ht="34.5" customHeight="1">
      <c r="A12" s="36" t="s">
        <v>50</v>
      </c>
      <c r="B12" s="37"/>
      <c r="C12" s="27">
        <f>SUM(C13:C14)</f>
        <v>1663345.97</v>
      </c>
      <c r="D12" s="28">
        <f>SUM(D13:D14)</f>
        <v>1809260.41</v>
      </c>
      <c r="E12" s="31" t="s">
        <v>55</v>
      </c>
    </row>
    <row r="13" spans="1:5" ht="22.5">
      <c r="A13" s="19"/>
      <c r="B13" s="26" t="s">
        <v>51</v>
      </c>
      <c r="C13" s="29">
        <v>0</v>
      </c>
      <c r="D13" s="30">
        <v>61320</v>
      </c>
      <c r="E13" s="31">
        <v>4210</v>
      </c>
    </row>
    <row r="14" spans="1:5">
      <c r="A14" s="19"/>
      <c r="B14" s="20" t="s">
        <v>52</v>
      </c>
      <c r="C14" s="29">
        <v>1663345.97</v>
      </c>
      <c r="D14" s="30">
        <v>1747940.41</v>
      </c>
      <c r="E14" s="31">
        <v>4220</v>
      </c>
    </row>
    <row r="15" spans="1:5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>
      <c r="A21" s="19"/>
      <c r="B21" s="16"/>
      <c r="C21" s="17"/>
      <c r="D21" s="18"/>
      <c r="E21" s="31" t="s">
        <v>55</v>
      </c>
    </row>
    <row r="22" spans="1:5">
      <c r="A22" s="6" t="s">
        <v>9</v>
      </c>
      <c r="B22" s="21"/>
      <c r="C22" s="27">
        <f>SUM(C4+C12+C15)</f>
        <v>1663345.97</v>
      </c>
      <c r="D22" s="3">
        <f>SUM(D4+D12+D15)</f>
        <v>1834283.41</v>
      </c>
      <c r="E22" s="31" t="s">
        <v>55</v>
      </c>
    </row>
    <row r="23" spans="1:5">
      <c r="A23" s="19"/>
      <c r="B23" s="12"/>
      <c r="C23" s="15"/>
      <c r="D23" s="3"/>
      <c r="E23" s="31" t="s">
        <v>55</v>
      </c>
    </row>
    <row r="24" spans="1:5" s="2" customFormat="1">
      <c r="A24" s="4" t="s">
        <v>8</v>
      </c>
      <c r="B24" s="12"/>
      <c r="C24" s="13"/>
      <c r="D24" s="14"/>
      <c r="E24" s="32" t="s">
        <v>55</v>
      </c>
    </row>
    <row r="25" spans="1:5">
      <c r="A25" s="5" t="s">
        <v>42</v>
      </c>
      <c r="B25" s="2"/>
      <c r="C25" s="27">
        <f>SUM(C26:C28)</f>
        <v>1338689.2200000002</v>
      </c>
      <c r="D25" s="28">
        <f>SUM(D26:D28)</f>
        <v>1483218.1900000002</v>
      </c>
      <c r="E25" s="31" t="s">
        <v>55</v>
      </c>
    </row>
    <row r="26" spans="1:5">
      <c r="A26" s="19"/>
      <c r="B26" s="20" t="s">
        <v>37</v>
      </c>
      <c r="C26" s="29">
        <v>1196526.6000000001</v>
      </c>
      <c r="D26" s="30">
        <v>1284893.5</v>
      </c>
      <c r="E26" s="31">
        <v>5110</v>
      </c>
    </row>
    <row r="27" spans="1:5">
      <c r="A27" s="19"/>
      <c r="B27" s="20" t="s">
        <v>16</v>
      </c>
      <c r="C27" s="29">
        <v>84616.28</v>
      </c>
      <c r="D27" s="30">
        <v>125320.36</v>
      </c>
      <c r="E27" s="31">
        <v>5120</v>
      </c>
    </row>
    <row r="28" spans="1:5">
      <c r="A28" s="19"/>
      <c r="B28" s="20" t="s">
        <v>17</v>
      </c>
      <c r="C28" s="29">
        <v>57546.34</v>
      </c>
      <c r="D28" s="30">
        <v>73004.33</v>
      </c>
      <c r="E28" s="31">
        <v>5130</v>
      </c>
    </row>
    <row r="29" spans="1:5">
      <c r="A29" s="5" t="s">
        <v>53</v>
      </c>
      <c r="B29" s="2"/>
      <c r="C29" s="27">
        <f>SUM(C30:C38)</f>
        <v>270301.75</v>
      </c>
      <c r="D29" s="28">
        <f>SUM(D30:D38)</f>
        <v>284525.51</v>
      </c>
      <c r="E29" s="31" t="s">
        <v>55</v>
      </c>
    </row>
    <row r="30" spans="1:5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>
      <c r="A32" s="19"/>
      <c r="B32" s="20" t="s">
        <v>20</v>
      </c>
      <c r="C32" s="29">
        <v>0.36</v>
      </c>
      <c r="D32" s="30">
        <v>435</v>
      </c>
      <c r="E32" s="31">
        <v>5230</v>
      </c>
    </row>
    <row r="33" spans="1:5">
      <c r="A33" s="19"/>
      <c r="B33" s="20" t="s">
        <v>21</v>
      </c>
      <c r="C33" s="29">
        <v>270301.39</v>
      </c>
      <c r="D33" s="30">
        <v>284090.51</v>
      </c>
      <c r="E33" s="31">
        <v>5240</v>
      </c>
    </row>
    <row r="34" spans="1:5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>
      <c r="A49" s="5" t="s">
        <v>44</v>
      </c>
      <c r="B49" s="2"/>
      <c r="C49" s="27">
        <f>SUM(C50:C55)</f>
        <v>76341.95</v>
      </c>
      <c r="D49" s="28">
        <f>SUM(D50:D55)</f>
        <v>77977.740000000005</v>
      </c>
      <c r="E49" s="31" t="s">
        <v>55</v>
      </c>
    </row>
    <row r="50" spans="1:9">
      <c r="A50" s="19"/>
      <c r="B50" s="20" t="s">
        <v>31</v>
      </c>
      <c r="C50" s="29">
        <v>76341.95</v>
      </c>
      <c r="D50" s="30">
        <v>77977.740000000005</v>
      </c>
      <c r="E50" s="31">
        <v>5510</v>
      </c>
    </row>
    <row r="51" spans="1:9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>
      <c r="A58" s="19"/>
      <c r="B58" s="16"/>
      <c r="C58" s="17"/>
      <c r="D58" s="18"/>
      <c r="E58" s="31" t="s">
        <v>55</v>
      </c>
    </row>
    <row r="59" spans="1:9">
      <c r="A59" s="4" t="s">
        <v>45</v>
      </c>
      <c r="B59" s="12"/>
      <c r="C59" s="27">
        <f>SUM(C56+C49+C43+C39+C29+C25)</f>
        <v>1685332.9200000002</v>
      </c>
      <c r="D59" s="3">
        <f>SUM(D56+D49+D43+D39+D29+D25)</f>
        <v>1845721.4400000002</v>
      </c>
      <c r="E59" s="31" t="s">
        <v>55</v>
      </c>
    </row>
    <row r="60" spans="1:9">
      <c r="A60" s="19"/>
      <c r="B60" s="12"/>
      <c r="C60" s="27"/>
      <c r="D60" s="3"/>
      <c r="E60" s="31" t="s">
        <v>55</v>
      </c>
    </row>
    <row r="61" spans="1:9" s="2" customFormat="1">
      <c r="A61" s="4" t="s">
        <v>39</v>
      </c>
      <c r="B61" s="12"/>
      <c r="C61" s="27">
        <f>C22-C59</f>
        <v>-21986.950000000186</v>
      </c>
      <c r="D61" s="28">
        <f>D22-D59</f>
        <v>-11438.030000000261</v>
      </c>
      <c r="E61" s="32" t="s">
        <v>55</v>
      </c>
    </row>
    <row r="62" spans="1:9" s="2" customFormat="1">
      <c r="A62" s="22"/>
      <c r="B62" s="23"/>
      <c r="C62" s="24"/>
      <c r="D62" s="25"/>
    </row>
    <row r="63" spans="1:9" s="7" customFormat="1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2018-03-04T05:17:13Z</cp:lastPrinted>
  <dcterms:created xsi:type="dcterms:W3CDTF">2012-12-11T20:29:16Z</dcterms:created>
  <dcterms:modified xsi:type="dcterms:W3CDTF">2020-01-30T16:35:45Z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