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24519"/>
</workbook>
</file>

<file path=xl/calcChain.xml><?xml version="1.0" encoding="utf-8"?>
<calcChain xmlns="http://schemas.openxmlformats.org/spreadsheetml/2006/main">
  <c r="F36" i="1"/>
  <c r="F35"/>
  <c r="E34"/>
  <c r="F34" s="1"/>
  <c r="F32"/>
  <c r="F31"/>
  <c r="F30"/>
  <c r="F29"/>
  <c r="F28"/>
  <c r="F24"/>
  <c r="F25"/>
  <c r="F23"/>
  <c r="D27"/>
  <c r="C27"/>
  <c r="B22"/>
  <c r="F22" s="1"/>
  <c r="F18"/>
  <c r="F17"/>
  <c r="E16"/>
  <c r="F16" s="1"/>
  <c r="F12"/>
  <c r="F13"/>
  <c r="F14"/>
  <c r="F11"/>
  <c r="F10"/>
  <c r="D9"/>
  <c r="D20" s="1"/>
  <c r="D38" s="1"/>
  <c r="C9"/>
  <c r="C20" s="1"/>
  <c r="F7"/>
  <c r="F6"/>
  <c r="F5"/>
  <c r="B4"/>
  <c r="B20" s="1"/>
  <c r="C38" l="1"/>
  <c r="F27"/>
  <c r="F9"/>
  <c r="F4"/>
  <c r="B38"/>
  <c r="E20"/>
  <c r="E38" s="1"/>
  <c r="F20" l="1"/>
  <c r="F38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<sst xmlns="http://schemas.openxmlformats.org/spreadsheetml/2006/main" count="36" uniqueCount="26">
  <si>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</si>
  <si>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</si>
  <si>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</si>
  <si>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</si>
  <si>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</si>
  <si>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</si>
  <si>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</si>
  <si>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</si>
  <si>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</si>
  <si>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</si>
  <si>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</si>
  <si>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</si>
  <si>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</si>
  <si>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</si>
  <si>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</si>
  <si>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</si>
  <si>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</si>
  <si>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</si>
  <si>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</si>
  <si>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</si>
  <si>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</si>
  <si>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</si>
  <si>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</si>
  <si>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</si>
  <si>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</si>
  <si>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COMISIÓN MUNICIPAL DEL DEPORTE
DEL 1 DE ENERO AL AL 31 DE DICIEMBRE DEL 2019</t>
  </si>
</sst>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zoomScale="80" zoomScaleNormal="80" workbookViewId="0">
      <selection activeCell="B4" sqref="B4:F38"/>
    </sheetView>
  </sheetViews>
  <sheetFormatPr baseColWidth="10" defaultColWidth="12" defaultRowHeight="11.25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>
      <c r="A1" s="25" t="s">
        <v>25</v>
      </c>
      <c r="B1" s="26"/>
      <c r="C1" s="26"/>
      <c r="D1" s="26"/>
      <c r="E1" s="26"/>
      <c r="F1" s="27"/>
    </row>
    <row r="2" spans="1:6" s="3" customFormat="1" ht="50.1" customHeight="1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>
      <c r="A3" s="7"/>
      <c r="B3" s="6"/>
      <c r="C3" s="6"/>
      <c r="D3" s="6"/>
      <c r="E3" s="6"/>
      <c r="F3" s="8"/>
    </row>
    <row r="4" spans="1:6">
      <c r="A4" s="14" t="s">
        <v>18</v>
      </c>
      <c r="B4" s="15">
        <f>+B5+B6+B7</f>
        <v>181725.6</v>
      </c>
      <c r="C4" s="16"/>
      <c r="D4" s="16"/>
      <c r="E4" s="16"/>
      <c r="F4" s="15">
        <f>+B4</f>
        <v>181725.6</v>
      </c>
    </row>
    <row r="5" spans="1:6">
      <c r="A5" s="17" t="s">
        <v>0</v>
      </c>
      <c r="B5" s="18">
        <v>92935.6</v>
      </c>
      <c r="C5" s="16"/>
      <c r="D5" s="16"/>
      <c r="E5" s="16"/>
      <c r="F5" s="18">
        <f>+B5</f>
        <v>92935.6</v>
      </c>
    </row>
    <row r="6" spans="1:6">
      <c r="A6" s="17" t="s">
        <v>4</v>
      </c>
      <c r="B6" s="18">
        <v>88790</v>
      </c>
      <c r="C6" s="16"/>
      <c r="D6" s="16"/>
      <c r="E6" s="16"/>
      <c r="F6" s="18">
        <f>+B6</f>
        <v>88790</v>
      </c>
    </row>
    <row r="7" spans="1:6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>
      <c r="A8" s="17"/>
      <c r="B8" s="18"/>
      <c r="C8" s="18"/>
      <c r="D8" s="18"/>
      <c r="E8" s="18"/>
      <c r="F8" s="18"/>
    </row>
    <row r="9" spans="1:6">
      <c r="A9" s="14" t="s">
        <v>19</v>
      </c>
      <c r="B9" s="16"/>
      <c r="C9" s="15">
        <f>+C11+C12+C13+C14</f>
        <v>293654.53999999998</v>
      </c>
      <c r="D9" s="15">
        <f>+D10</f>
        <v>-11438.03</v>
      </c>
      <c r="E9" s="16"/>
      <c r="F9" s="15">
        <f>+C9+D9</f>
        <v>282216.50999999995</v>
      </c>
    </row>
    <row r="10" spans="1:6">
      <c r="A10" s="17" t="s">
        <v>7</v>
      </c>
      <c r="B10" s="16"/>
      <c r="C10" s="16"/>
      <c r="D10" s="18">
        <v>-11438.03</v>
      </c>
      <c r="E10" s="16"/>
      <c r="F10" s="18">
        <f>+D10</f>
        <v>-11438.03</v>
      </c>
    </row>
    <row r="11" spans="1:6">
      <c r="A11" s="17" t="s">
        <v>8</v>
      </c>
      <c r="B11" s="16"/>
      <c r="C11" s="18">
        <v>293654.53999999998</v>
      </c>
      <c r="D11" s="16"/>
      <c r="E11" s="16"/>
      <c r="F11" s="18">
        <f>+C11</f>
        <v>293654.53999999998</v>
      </c>
    </row>
    <row r="12" spans="1:6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>
      <c r="A15" s="17"/>
      <c r="B15" s="18"/>
      <c r="C15" s="18"/>
      <c r="D15" s="18"/>
      <c r="E15" s="18"/>
      <c r="F15" s="18"/>
    </row>
    <row r="16" spans="1:6" ht="22.5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>
      <c r="A19" s="17"/>
      <c r="B19" s="18"/>
      <c r="C19" s="18"/>
      <c r="D19" s="18"/>
      <c r="E19" s="18"/>
      <c r="F19" s="18"/>
    </row>
    <row r="20" spans="1:6">
      <c r="A20" s="14" t="s">
        <v>16</v>
      </c>
      <c r="B20" s="15">
        <f>+B4</f>
        <v>181725.6</v>
      </c>
      <c r="C20" s="15">
        <f>+C9</f>
        <v>293654.53999999998</v>
      </c>
      <c r="D20" s="15">
        <f>+D9</f>
        <v>-11438.03</v>
      </c>
      <c r="E20" s="15">
        <f>+E16</f>
        <v>0</v>
      </c>
      <c r="F20" s="15">
        <f>+B20+C20+D20+E20</f>
        <v>463942.11</v>
      </c>
    </row>
    <row r="21" spans="1:6" ht="9" customHeight="1">
      <c r="A21" s="14"/>
      <c r="B21" s="15"/>
      <c r="C21" s="15"/>
      <c r="D21" s="15"/>
      <c r="E21" s="15"/>
      <c r="F21" s="15"/>
    </row>
    <row r="22" spans="1:6" ht="22.5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>
      <c r="A26" s="17"/>
      <c r="B26" s="18"/>
      <c r="C26" s="18"/>
      <c r="D26" s="18"/>
      <c r="E26" s="18"/>
      <c r="F26" s="18"/>
    </row>
    <row r="27" spans="1:6" ht="22.5">
      <c r="A27" s="14" t="s">
        <v>22</v>
      </c>
      <c r="B27" s="16"/>
      <c r="C27" s="15">
        <f>+C29</f>
        <v>-11438.03</v>
      </c>
      <c r="D27" s="15">
        <f>+D28+D29+D30+D31+D32</f>
        <v>-10548.92</v>
      </c>
      <c r="E27" s="19"/>
      <c r="F27" s="15">
        <f>+C27+D27</f>
        <v>-21986.95</v>
      </c>
    </row>
    <row r="28" spans="1:6">
      <c r="A28" s="17" t="s">
        <v>7</v>
      </c>
      <c r="B28" s="16"/>
      <c r="C28" s="16"/>
      <c r="D28" s="18">
        <v>-21986.95</v>
      </c>
      <c r="E28" s="16"/>
      <c r="F28" s="18">
        <f>+D28</f>
        <v>-21986.95</v>
      </c>
    </row>
    <row r="29" spans="1:6">
      <c r="A29" s="17" t="s">
        <v>8</v>
      </c>
      <c r="B29" s="16"/>
      <c r="C29" s="18">
        <v>-11438.03</v>
      </c>
      <c r="D29" s="18">
        <v>11438.03</v>
      </c>
      <c r="E29" s="16"/>
      <c r="F29" s="18">
        <f>+C29+D29</f>
        <v>0</v>
      </c>
    </row>
    <row r="30" spans="1:6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>
      <c r="A33" s="17"/>
      <c r="B33" s="18"/>
      <c r="C33" s="21"/>
      <c r="D33" s="21"/>
      <c r="E33" s="21"/>
      <c r="F33" s="18"/>
    </row>
    <row r="34" spans="1:6" ht="22.5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>
      <c r="A37" s="17"/>
      <c r="B37" s="18"/>
      <c r="C37" s="21"/>
      <c r="D37" s="21"/>
      <c r="E37" s="18"/>
      <c r="F37" s="18"/>
    </row>
    <row r="38" spans="1:6" ht="20.100000000000001" customHeight="1">
      <c r="A38" s="23" t="s">
        <v>24</v>
      </c>
      <c r="B38" s="24">
        <f>+B20+B22</f>
        <v>181725.6</v>
      </c>
      <c r="C38" s="24">
        <f>+C20+C27</f>
        <v>282216.50999999995</v>
      </c>
      <c r="D38" s="24">
        <f>+D20+D27</f>
        <v>-21986.95</v>
      </c>
      <c r="E38" s="24">
        <f>+E20+E34</f>
        <v>0</v>
      </c>
      <c r="F38" s="24">
        <f>+B38+C38+D38+E38</f>
        <v>441955.16</v>
      </c>
    </row>
    <row r="39" spans="1:6">
      <c r="A39" s="11"/>
      <c r="B39" s="10"/>
      <c r="C39" s="10"/>
      <c r="D39" s="10"/>
      <c r="E39" s="10"/>
      <c r="F39" s="10"/>
    </row>
    <row r="40" spans="1:6" ht="12">
      <c r="A40" s="9" t="s">
        <v>17</v>
      </c>
    </row>
    <row r="41" spans="1:6">
      <c r="A41" s="4"/>
      <c r="B41" s="5"/>
    </row>
    <row r="42" spans="1:6">
      <c r="A42" s="4"/>
      <c r="B42" s="5"/>
    </row>
    <row r="44" spans="1:6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2020-01-30T16:36:37Z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