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48" i="4" s="1"/>
  <c r="G26" i="4"/>
  <c r="F26" i="4"/>
  <c r="B28" i="4"/>
  <c r="C28" i="4"/>
  <c r="F48" i="4" l="1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<sst xmlns="http://schemas.openxmlformats.org/spreadsheetml/2006/main" count="64" uniqueCount="64">
  <si>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</si>
  <si>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</si>
  <si>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</si>
  <si>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</si>
  <si>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</si>
  <si>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</si>
  <si>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</si>
  <si>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</si>
  <si>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</si>
  <si>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</si>
  <si>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</si>
  <si>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</si>
  <si>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</si>
  <si>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</si>
  <si>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</si>
  <si>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</si>
  <si>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</si>
  <si>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</si>
  <si>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</si>
  <si>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</si>
  <si>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</si>
  <si>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</si>
  <si>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</si>
  <si>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</si>
  <si>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</si>
  <si>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</si>
  <si>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</si>
  <si>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</si>
  <si>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</si>
  <si>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</si>
  <si>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</si>
  <si>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</si>
  <si>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</si>
  <si>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</si>
  <si>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</si>
  <si>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</si>
  <si>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</si>
  <si>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</si>
  <si>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</si>
  <si>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</si>
  <si>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</si>
  <si>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</si>
  <si>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</si>
  <si>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</si>
  <si>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</si>
  <si>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</si>
  <si>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</si>
  <si>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</si>
  <si>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</si>
  <si>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</si>
  <si>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</si>
  <si>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</si>
  <si>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</si>
  <si>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</si>
  <si>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</si>
  <si>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</si>
  <si>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</si>
  <si>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</si>
  <si>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VIVIENDA DE DOLORES HIDALGO, GTO
Estado de Situación Financiera
AL 31 DE DICIEMBRE DEL 2019</t>
  </si>
  <si>
    <t>Bajo protesta de decir verdad declaramos que los Estados Financieros y sus notas, son razonablemente correctos y son responsabilidad del emisor.</t>
  </si>
  <si>
    <t>ARQ. JUAN CARLOS RODRIGUEZ ALVAREZ</t>
  </si>
  <si>
    <t>ARQ. GERARDO RAMÓN NUÑEZ REYES</t>
  </si>
  <si>
    <t xml:space="preserve">PRESIDENTE DEL CONSEJO DIRECTIVO </t>
  </si>
  <si>
    <t xml:space="preserve">ENCARGADO DE DESPACHO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</si>
</sst>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Border="1" applyAlignment="1" applyProtection="1">
      <alignment horizontal="left"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tabSelected="1" topLeftCell="A28" zoomScaleNormal="100" zoomScaleSheetLayoutView="100" workbookViewId="0">
      <selection activeCell="G53" sqref="G53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7117574.4800000004</v>
      </c>
      <c r="C5" s="12">
        <v>3923749.98</v>
      </c>
      <c r="D5" s="17"/>
      <c r="E5" s="11" t="s">
        <v>41</v>
      </c>
      <c r="F5" s="12">
        <v>3427953.77</v>
      </c>
      <c r="G5" s="5">
        <v>869580.06</v>
      </c>
    </row>
    <row r="6" spans="1:7" x14ac:dyDescent="0.2">
      <c r="A6" s="30" t="s">
        <v>28</v>
      </c>
      <c r="B6" s="12">
        <v>29260843.73</v>
      </c>
      <c r="C6" s="12">
        <v>27235891.43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663867.21</v>
      </c>
      <c r="C7" s="12">
        <v>542387.97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37042285.420000002</v>
      </c>
      <c r="C13" s="10">
        <f>SUM(C5:C11)</f>
        <v>31702029.379999999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3427953.77</v>
      </c>
      <c r="G14" s="5">
        <f>SUM(G5:G12)</f>
        <v>869580.06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90246554.680000007</v>
      </c>
      <c r="C18" s="12">
        <v>84777938.900000006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1489779.6</v>
      </c>
      <c r="C19" s="12">
        <v>1476392.6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280303.8</v>
      </c>
      <c r="C20" s="12">
        <v>280303.8</v>
      </c>
      <c r="D20" s="17"/>
      <c r="E20" s="11" t="s">
        <v>46</v>
      </c>
      <c r="F20" s="12">
        <v>28196071.280000001</v>
      </c>
      <c r="G20" s="5">
        <v>26169983.920000002</v>
      </c>
    </row>
    <row r="21" spans="1:7" x14ac:dyDescent="0.2">
      <c r="A21" s="30" t="s">
        <v>38</v>
      </c>
      <c r="B21" s="12">
        <v>-328659.94</v>
      </c>
      <c r="C21" s="12">
        <v>-203852.12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28196071.280000001</v>
      </c>
      <c r="G24" s="5">
        <f>SUM(G17:G22)</f>
        <v>26169983.920000002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91687978.140000001</v>
      </c>
      <c r="C26" s="10">
        <f>SUM(C16:C24)</f>
        <v>86330783.179999992</v>
      </c>
      <c r="D26" s="17"/>
      <c r="E26" s="39" t="s">
        <v>57</v>
      </c>
      <c r="F26" s="10">
        <f>SUM(F24+F14)</f>
        <v>31624025.050000001</v>
      </c>
      <c r="G26" s="6">
        <f>SUM(G14+G24)</f>
        <v>27039563.98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128730263.56</v>
      </c>
      <c r="C28" s="10">
        <f>C13+C26</f>
        <v>118032812.55999999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97106238.50999999</v>
      </c>
      <c r="G35" s="6">
        <f>SUM(G36:G40)</f>
        <v>90993248.579999998</v>
      </c>
    </row>
    <row r="36" spans="1:7" x14ac:dyDescent="0.2">
      <c r="A36" s="31"/>
      <c r="B36" s="15"/>
      <c r="C36" s="15"/>
      <c r="D36" s="17"/>
      <c r="E36" s="11" t="s">
        <v>52</v>
      </c>
      <c r="F36" s="12">
        <v>6112989.9299999997</v>
      </c>
      <c r="G36" s="5">
        <v>7508760.5</v>
      </c>
    </row>
    <row r="37" spans="1:7" x14ac:dyDescent="0.2">
      <c r="A37" s="31"/>
      <c r="B37" s="15"/>
      <c r="C37" s="15"/>
      <c r="D37" s="17"/>
      <c r="E37" s="11" t="s">
        <v>19</v>
      </c>
      <c r="F37" s="12">
        <v>90993248.579999998</v>
      </c>
      <c r="G37" s="5">
        <v>83484488.079999998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97106238.50999999</v>
      </c>
      <c r="G46" s="5">
        <f>SUM(G42+G35+G30)</f>
        <v>90993248.579999998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128730263.55999999</v>
      </c>
      <c r="G48" s="20">
        <f>G46+G26</f>
        <v>118032812.56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12" x14ac:dyDescent="0.2">
      <c r="A50" s="46" t="s">
        <v>59</v>
      </c>
      <c r="B50" s="46"/>
      <c r="C50" s="46"/>
      <c r="D50" s="46"/>
      <c r="E50" s="46"/>
      <c r="F50" s="46"/>
    </row>
    <row r="57" spans="1:7" x14ac:dyDescent="0.2">
      <c r="A57" s="47" t="s">
        <v>60</v>
      </c>
      <c r="B57" s="47"/>
      <c r="C57" s="48"/>
      <c r="D57" s="48"/>
      <c r="E57" s="49" t="s">
        <v>61</v>
      </c>
      <c r="F57" s="49"/>
    </row>
    <row r="58" spans="1:7" x14ac:dyDescent="0.2">
      <c r="A58" s="47" t="s">
        <v>63</v>
      </c>
      <c r="B58" s="47"/>
      <c r="C58" s="48"/>
      <c r="D58" s="48"/>
      <c r="E58" s="49" t="s">
        <v>62</v>
      </c>
      <c r="F58" s="49"/>
    </row>
  </sheetData>
  <sheetProtection formatCells="0" formatColumns="0" formatRows="0" autoFilter="0"/>
  <mergeCells count="6">
    <mergeCell ref="A1:G1"/>
    <mergeCell ref="A50:F50"/>
    <mergeCell ref="A57:B57"/>
    <mergeCell ref="A58:B58"/>
    <mergeCell ref="E57:F57"/>
    <mergeCell ref="E58:F58"/>
  </mergeCells>
  <printOptions horizontalCentered="1"/>
  <pageMargins left="0.59055118110236227" right="0.59055118110236227" top="0.78740157480314965" bottom="0.78740157480314965" header="0" footer="0"/>
  <pageSetup scale="7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eulugc</cp:lastModifiedBy>
  <cp:lastPrinted>2020-02-19T19:45:13Z</cp:lastPrinted>
  <dcterms:created xsi:type="dcterms:W3CDTF">2012-12-11T20:26:08Z</dcterms:created>
  <dcterms:modified xsi:type="dcterms:W3CDTF">2020-02-19T19:45:26Z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