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  <definedName name="_xlnm.Print_Area" localSheetId="0">ESF!$A$1:$G$58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G48" i="4" l="1"/>
  <c r="F48" i="4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<sst xmlns="http://schemas.openxmlformats.org/spreadsheetml/2006/main" count="64" uniqueCount="64">
  <si>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</si>
  <si>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</si>
  <si>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</si>
  <si>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</si>
  <si>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</si>
  <si>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</si>
  <si>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</si>
  <si>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</si>
  <si>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</si>
  <si>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</si>
  <si>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</si>
  <si>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</si>
  <si>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</si>
  <si>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</si>
  <si>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</si>
  <si>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</si>
  <si>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</si>
  <si>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</si>
  <si>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</si>
  <si>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</si>
  <si>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</si>
  <si>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</si>
  <si>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</si>
  <si>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</si>
  <si>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</si>
  <si>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</si>
  <si>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</si>
  <si>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</si>
  <si>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</si>
  <si>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</si>
  <si>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</si>
  <si>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</si>
  <si>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</si>
  <si>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</si>
  <si>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</si>
  <si>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</si>
  <si>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</si>
  <si>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</si>
  <si>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</si>
  <si>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</si>
  <si>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</si>
  <si>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</si>
  <si>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</si>
  <si>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</si>
  <si>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</si>
  <si>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</si>
  <si>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</si>
  <si>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</si>
  <si>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</si>
  <si>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</si>
  <si>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</si>
  <si>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</si>
  <si>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</si>
  <si>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</si>
  <si>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</si>
  <si>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</si>
  <si>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</si>
  <si>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</si>
  <si>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SISTEMA PARA EL DESARROLLO INTEGRAL DE LA FAMILIA DEL MUNICIPIO DE DOLORES HIDALGO, CUNA DE LA INDEPENDENCIA NACIONAL, GUANAJUATO
Estado de Situación Financiera
AL 31 DE DICIEMBRE DE 2020</t>
  </si>
  <si>
    <t>“Bajo protesta de decir verdad declaramos que los Estados Financieros y sus notas, son razonablemente correctos y son responsabilidad del emisor”.</t>
  </si>
  <si>
    <t>DIRECTORA GENERAL</t>
  </si>
  <si>
    <t>PRESIDENTA DEL CONSEJO DIRECTIVO</t>
  </si>
  <si>
    <t>LIC. ANGELICA ORTIZ CASTRO</t>
  </si>
  <si>
    <t>SRA. ELSA YAZMIN VILLANUEVA 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</si>
</sst>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4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Border="1" applyAlignment="1" applyProtection="1">
      <alignment horizontal="left" vertical="center" wrapText="1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0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 applyProtection="1">
      <alignment horizontal="center" vertical="top" wrapText="1"/>
      <protection locked="0"/>
    </xf>
    <xf numFmtId="4" fontId="2" fillId="0" borderId="4" xfId="8" applyNumberFormat="1" applyFont="1" applyBorder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47625</xdr:rowOff>
    </xdr:from>
    <xdr:to>
      <xdr:col>0</xdr:col>
      <xdr:colOff>732344</xdr:colOff>
      <xdr:row>0</xdr:row>
      <xdr:rowOff>551369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47625"/>
          <a:ext cx="713294" cy="5037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showGridLines="0" tabSelected="1" topLeftCell="A17" zoomScaleNormal="100" zoomScaleSheetLayoutView="100" workbookViewId="0">
      <selection sqref="A1:G58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57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5105030.32</v>
      </c>
      <c r="C5" s="12">
        <v>4330409.53</v>
      </c>
      <c r="D5" s="17"/>
      <c r="E5" s="11" t="s">
        <v>41</v>
      </c>
      <c r="F5" s="12">
        <v>775134.74</v>
      </c>
      <c r="G5" s="5">
        <v>1177311.43</v>
      </c>
    </row>
    <row r="6" spans="1:7" x14ac:dyDescent="0.2">
      <c r="A6" s="30" t="s">
        <v>28</v>
      </c>
      <c r="B6" s="12">
        <v>156365.93</v>
      </c>
      <c r="C6" s="12">
        <v>164788.72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2010.05</v>
      </c>
      <c r="C7" s="12">
        <v>2010.05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5263406.3</v>
      </c>
      <c r="C13" s="10">
        <f>SUM(C5:C11)</f>
        <v>4497208.3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775134.74</v>
      </c>
      <c r="G14" s="5">
        <f>SUM(G5:G12)</f>
        <v>1177311.43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434192.75</v>
      </c>
      <c r="C18" s="12">
        <v>434192.75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4138533.36</v>
      </c>
      <c r="C19" s="12">
        <v>4111417.36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40600</v>
      </c>
      <c r="C20" s="12">
        <v>40600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-1537774.74</v>
      </c>
      <c r="C21" s="12">
        <v>-1100367.19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3075551.3699999992</v>
      </c>
      <c r="C26" s="10">
        <f>SUM(C16:C24)</f>
        <v>3485842.9199999995</v>
      </c>
      <c r="D26" s="17"/>
      <c r="E26" s="39" t="s">
        <v>57</v>
      </c>
      <c r="F26" s="10">
        <f>SUM(F24+F14)</f>
        <v>775134.74</v>
      </c>
      <c r="G26" s="6">
        <f>SUM(G14+G24)</f>
        <v>1177311.43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8338957.669999999</v>
      </c>
      <c r="C28" s="10">
        <f>C13+C26</f>
        <v>7983051.2199999988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0</v>
      </c>
      <c r="G30" s="6">
        <f>SUM(G31:G33)</f>
        <v>0</v>
      </c>
    </row>
    <row r="31" spans="1:7" x14ac:dyDescent="0.2">
      <c r="A31" s="31"/>
      <c r="B31" s="15"/>
      <c r="C31" s="15"/>
      <c r="D31" s="17"/>
      <c r="E31" s="11" t="s">
        <v>2</v>
      </c>
      <c r="F31" s="12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7522001.3700000001</v>
      </c>
      <c r="G35" s="6">
        <f>SUM(G36:G40)</f>
        <v>6763918.2299999995</v>
      </c>
    </row>
    <row r="36" spans="1:7" x14ac:dyDescent="0.2">
      <c r="A36" s="31"/>
      <c r="B36" s="15"/>
      <c r="C36" s="15"/>
      <c r="D36" s="17"/>
      <c r="E36" s="11" t="s">
        <v>52</v>
      </c>
      <c r="F36" s="12">
        <v>758083.14</v>
      </c>
      <c r="G36" s="5">
        <v>678201.6</v>
      </c>
    </row>
    <row r="37" spans="1:7" x14ac:dyDescent="0.2">
      <c r="A37" s="31"/>
      <c r="B37" s="15"/>
      <c r="C37" s="15"/>
      <c r="D37" s="17"/>
      <c r="E37" s="11" t="s">
        <v>19</v>
      </c>
      <c r="F37" s="12">
        <v>6763918.2300000004</v>
      </c>
      <c r="G37" s="5">
        <v>6085716.6299999999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7522001.3700000001</v>
      </c>
      <c r="G46" s="5">
        <f>SUM(G42+G35+G30)</f>
        <v>6763918.2299999995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8297136.1100000003</v>
      </c>
      <c r="G48" s="20">
        <f>G46+G26</f>
        <v>7941229.6599999992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46" t="s">
        <v>59</v>
      </c>
      <c r="B50" s="46"/>
      <c r="C50" s="46"/>
      <c r="D50" s="46"/>
      <c r="E50" s="46"/>
      <c r="F50" s="46"/>
      <c r="G50" s="46"/>
    </row>
    <row r="53" spans="1:7" x14ac:dyDescent="0.2">
      <c r="A53" s="47" t="s">
        <v>60</v>
      </c>
      <c r="E53" s="48" t="s">
        <v>61</v>
      </c>
    </row>
    <row r="54" spans="1:7" x14ac:dyDescent="0.2">
      <c r="B54" s="49"/>
      <c r="C54" s="50"/>
      <c r="D54" s="50"/>
      <c r="E54" s="47"/>
    </row>
    <row r="55" spans="1:7" x14ac:dyDescent="0.2">
      <c r="A55" s="47"/>
      <c r="B55" s="49"/>
      <c r="C55" s="50"/>
      <c r="D55" s="50"/>
      <c r="E55" s="47"/>
    </row>
    <row r="56" spans="1:7" x14ac:dyDescent="0.2">
      <c r="A56" s="47"/>
      <c r="B56" s="49"/>
      <c r="C56" s="50"/>
      <c r="D56" s="50"/>
      <c r="E56" s="51"/>
    </row>
    <row r="57" spans="1:7" x14ac:dyDescent="0.2">
      <c r="A57" s="52"/>
      <c r="B57" s="49"/>
      <c r="C57" s="50"/>
      <c r="D57" s="50"/>
      <c r="E57" s="53"/>
    </row>
    <row r="58" spans="1:7" x14ac:dyDescent="0.2">
      <c r="A58" s="47" t="s">
        <v>62</v>
      </c>
      <c r="B58" s="49"/>
      <c r="C58" s="50"/>
      <c r="D58" s="50"/>
      <c r="E58" s="47" t="s">
        <v>63</v>
      </c>
    </row>
  </sheetData>
  <sheetProtection formatCells="0" formatColumns="0" formatRows="0" autoFilter="0"/>
  <mergeCells count="2">
    <mergeCell ref="A1:G1"/>
    <mergeCell ref="A50:G50"/>
  </mergeCells>
  <printOptions horizontalCentered="1"/>
  <pageMargins left="0.59055118110236227" right="0.59055118110236227" top="0.78740157480314965" bottom="0.78740157480314965" header="0" footer="0"/>
  <pageSetup scale="76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C.P. MATEHUALA</cp:lastModifiedBy>
  <cp:lastPrinted>2021-02-13T23:50:47Z</cp:lastPrinted>
  <dcterms:created xsi:type="dcterms:W3CDTF">2012-12-11T20:26:08Z</dcterms:created>
  <dcterms:modified xsi:type="dcterms:W3CDTF">2021-02-13T23:51:39Z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