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EAA!$A$1:$G$32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<sst xmlns="http://schemas.openxmlformats.org/spreadsheetml/2006/main" count="31" uniqueCount="31">
  <si>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</si>
  <si>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</si>
  <si>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</si>
  <si>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</si>
  <si>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</si>
  <si>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</si>
  <si>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</si>
  <si>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</si>
  <si>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</si>
  <si>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</si>
  <si>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</si>
  <si>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</si>
  <si>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</si>
  <si>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</si>
  <si>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</si>
  <si>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</si>
  <si>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</si>
  <si>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</si>
  <si>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</si>
  <si>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</si>
  <si>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</si>
  <si>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</si>
  <si>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</si>
  <si>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</si>
  <si>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</si>
  <si>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</si>
  <si>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________________________________________</t>
  </si>
  <si>
    <t>______________________________________</t>
  </si>
  <si>
    <t>DIRECTOR GENERAL DEL SMDIF
LIC. ANGELICA ORTIZ CASTRO</t>
  </si>
  <si>
    <t>PRESIDENTA  DEL CONSEJO DIRECTIVO
ELSA YAZMIN VILLANUEVA RODRIGUEZ</t>
  </si>
  <si>
    <t>SISTEMA PARA EL DESARROLLO INTEGRAL DE LA FAMILIA DEL MUNICIPIO DE DOLORES HIDALGO,  CUNA DE LA INDEPENDENCIA NACIONAL, GUANAJUATO
ESTADO ANALÍTICO DEL ACTIVO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</si>
</sst>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horizontal="center" vertical="center" wrapText="1"/>
      <protection locked="0"/>
    </xf>
    <xf numFmtId="0" fontId="7" fillId="0" borderId="0" xfId="0" applyFont="1"/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589082</xdr:colOff>
      <xdr:row>0</xdr:row>
      <xdr:rowOff>640135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6232" cy="64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zoomScaleNormal="100" workbookViewId="0">
      <selection sqref="A1:G3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58.5" customHeight="1" x14ac:dyDescent="0.2">
      <c r="A1" s="25" t="s">
        <v>30</v>
      </c>
      <c r="B1" s="26"/>
      <c r="C1" s="26"/>
      <c r="D1" s="26"/>
      <c r="E1" s="26"/>
      <c r="F1" s="26"/>
      <c r="G1" s="27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7983051.2199999988</v>
      </c>
      <c r="D4" s="13">
        <f>SUM(D6+D15)</f>
        <v>35247427.480000004</v>
      </c>
      <c r="E4" s="13">
        <f>SUM(E6+E15)</f>
        <v>34891521.030000001</v>
      </c>
      <c r="F4" s="13">
        <f>SUM(F6+F15)</f>
        <v>8338957.669999999</v>
      </c>
      <c r="G4" s="13">
        <f>SUM(G6+G15)</f>
        <v>355906.44999999995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4497208.3</v>
      </c>
      <c r="D6" s="13">
        <f>SUM(D7:D13)</f>
        <v>35220311.480000004</v>
      </c>
      <c r="E6" s="13">
        <f>SUM(E7:E13)</f>
        <v>34454113.480000004</v>
      </c>
      <c r="F6" s="13">
        <f>SUM(F7:F13)</f>
        <v>5263406.3</v>
      </c>
      <c r="G6" s="18">
        <f>SUM(G7:G13)</f>
        <v>766198</v>
      </c>
    </row>
    <row r="7" spans="1:7" x14ac:dyDescent="0.2">
      <c r="A7" s="3">
        <v>1110</v>
      </c>
      <c r="B7" s="7" t="s">
        <v>9</v>
      </c>
      <c r="C7" s="18">
        <v>4330409.53</v>
      </c>
      <c r="D7" s="18">
        <v>34368085.390000001</v>
      </c>
      <c r="E7" s="18">
        <v>33593464.600000001</v>
      </c>
      <c r="F7" s="18">
        <f>C7+D7-E7</f>
        <v>5105030.32</v>
      </c>
      <c r="G7" s="18">
        <f t="shared" ref="G7:G13" si="0">F7-C7</f>
        <v>774620.79</v>
      </c>
    </row>
    <row r="8" spans="1:7" x14ac:dyDescent="0.2">
      <c r="A8" s="3">
        <v>1120</v>
      </c>
      <c r="B8" s="7" t="s">
        <v>10</v>
      </c>
      <c r="C8" s="18">
        <v>164788.72</v>
      </c>
      <c r="D8" s="18">
        <v>649429.09</v>
      </c>
      <c r="E8" s="18">
        <v>657851.88</v>
      </c>
      <c r="F8" s="18">
        <f t="shared" ref="F8:F13" si="1">C8+D8-E8</f>
        <v>156365.92999999993</v>
      </c>
      <c r="G8" s="18">
        <f t="shared" si="0"/>
        <v>-8422.7900000000664</v>
      </c>
    </row>
    <row r="9" spans="1:7" x14ac:dyDescent="0.2">
      <c r="A9" s="3">
        <v>1130</v>
      </c>
      <c r="B9" s="7" t="s">
        <v>11</v>
      </c>
      <c r="C9" s="18">
        <v>2010.05</v>
      </c>
      <c r="D9" s="18">
        <v>0</v>
      </c>
      <c r="E9" s="18">
        <v>0</v>
      </c>
      <c r="F9" s="18">
        <f t="shared" si="1"/>
        <v>2010.05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202797</v>
      </c>
      <c r="E10" s="18">
        <v>202797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3485842.9199999995</v>
      </c>
      <c r="D15" s="13">
        <f>SUM(D16:D24)</f>
        <v>27116</v>
      </c>
      <c r="E15" s="13">
        <f>SUM(E16:E24)</f>
        <v>437407.55</v>
      </c>
      <c r="F15" s="13">
        <f>SUM(F16:F24)</f>
        <v>3075551.3699999992</v>
      </c>
      <c r="G15" s="13">
        <f>SUM(G16:G24)</f>
        <v>-410291.55000000005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434192.75</v>
      </c>
      <c r="D18" s="19">
        <v>0</v>
      </c>
      <c r="E18" s="19">
        <v>0</v>
      </c>
      <c r="F18" s="19">
        <f t="shared" si="3"/>
        <v>434192.75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4111417.36</v>
      </c>
      <c r="D19" s="18">
        <v>27116</v>
      </c>
      <c r="E19" s="18">
        <v>0</v>
      </c>
      <c r="F19" s="18">
        <f t="shared" si="3"/>
        <v>4138533.36</v>
      </c>
      <c r="G19" s="18">
        <f t="shared" si="2"/>
        <v>27116</v>
      </c>
    </row>
    <row r="20" spans="1:7" x14ac:dyDescent="0.2">
      <c r="A20" s="3">
        <v>1250</v>
      </c>
      <c r="B20" s="7" t="s">
        <v>19</v>
      </c>
      <c r="C20" s="18">
        <v>40600</v>
      </c>
      <c r="D20" s="18">
        <v>0</v>
      </c>
      <c r="E20" s="18">
        <v>0</v>
      </c>
      <c r="F20" s="18">
        <f t="shared" si="3"/>
        <v>40600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-1100367.19</v>
      </c>
      <c r="D21" s="18">
        <v>0</v>
      </c>
      <c r="E21" s="18">
        <v>437407.55</v>
      </c>
      <c r="F21" s="18">
        <f t="shared" si="3"/>
        <v>-1537774.74</v>
      </c>
      <c r="G21" s="18">
        <f t="shared" si="2"/>
        <v>-437407.55000000005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8" t="s">
        <v>25</v>
      </c>
      <c r="C26" s="28"/>
      <c r="D26" s="28"/>
      <c r="E26" s="28"/>
      <c r="F26" s="28"/>
      <c r="G26" s="28"/>
    </row>
    <row r="31" spans="1:7" x14ac:dyDescent="0.2">
      <c r="B31" s="20" t="s">
        <v>26</v>
      </c>
      <c r="C31" s="21"/>
      <c r="D31" s="22"/>
      <c r="E31" s="21"/>
      <c r="F31" s="29" t="s">
        <v>27</v>
      </c>
      <c r="G31" s="29"/>
    </row>
    <row r="32" spans="1:7" ht="22.5" x14ac:dyDescent="0.2">
      <c r="B32" s="23" t="s">
        <v>28</v>
      </c>
      <c r="C32" s="21"/>
      <c r="D32" s="24"/>
      <c r="E32" s="21"/>
      <c r="F32" s="30" t="s">
        <v>29</v>
      </c>
      <c r="G32" s="30"/>
    </row>
  </sheetData>
  <sheetProtection formatCells="0" formatColumns="0" formatRows="0" autoFilter="0"/>
  <mergeCells count="4">
    <mergeCell ref="A1:G1"/>
    <mergeCell ref="B26:G26"/>
    <mergeCell ref="F31:G31"/>
    <mergeCell ref="F32:G32"/>
  </mergeCells>
  <pageMargins left="0.7" right="0.7" top="0.75" bottom="0.75" header="0.3" footer="0.3"/>
  <pageSetup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2021-02-14T00:02:18Z</cp:lastPrinted>
  <dcterms:created xsi:type="dcterms:W3CDTF">2014-02-09T04:04:15Z</dcterms:created>
  <dcterms:modified xsi:type="dcterms:W3CDTF">2021-02-14T00:04:34Z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