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/>
  <c r="G46" s="1"/>
  <c r="F42"/>
  <c r="G35"/>
  <c r="F35"/>
  <c r="G30"/>
  <c r="F30"/>
  <c r="F46" s="1"/>
  <c r="F48" s="1"/>
  <c r="B28"/>
  <c r="C26"/>
  <c r="B26"/>
  <c r="G24"/>
  <c r="F24"/>
  <c r="F26" s="1"/>
  <c r="G14"/>
  <c r="G26" s="1"/>
  <c r="F14"/>
  <c r="C13"/>
  <c r="C28" s="1"/>
  <c r="B13"/>
  <c r="G48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<sst xmlns="http://schemas.openxmlformats.org/spreadsheetml/2006/main" count="60" uniqueCount="60">
  <si>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</si>
  <si>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</si>
  <si>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</si>
  <si>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</si>
  <si>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</si>
  <si>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</si>
  <si>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</si>
  <si>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</si>
  <si>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</si>
  <si>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</si>
  <si>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</si>
  <si>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</si>
  <si>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</si>
  <si>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</si>
  <si>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</si>
  <si>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</si>
  <si>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</si>
  <si>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</si>
  <si>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</si>
  <si>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</si>
  <si>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</si>
  <si>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</si>
  <si>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</si>
  <si>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</si>
  <si>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</si>
  <si>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</si>
  <si>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</si>
  <si>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</si>
  <si>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</si>
  <si>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</si>
  <si>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</si>
  <si>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</si>
  <si>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</si>
  <si>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</si>
  <si>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</si>
  <si>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</si>
  <si>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</si>
  <si>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</si>
  <si>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</si>
  <si>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</si>
  <si>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</si>
  <si>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</si>
  <si>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</si>
  <si>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</si>
  <si>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</si>
  <si>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</si>
  <si>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</si>
  <si>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</si>
  <si>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</si>
  <si>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</si>
  <si>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</si>
  <si>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</si>
  <si>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</si>
  <si>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</si>
  <si>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</si>
  <si>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</si>
  <si>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</si>
  <si>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</si>
  <si>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DOLORES HIDALGO CIN
ESTADO DE SITUACION FINANCIERA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</si>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</sst>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SheetLayoutView="100" workbookViewId="0">
      <selection activeCell="A50" sqref="A50:G50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2" t="s">
        <v>58</v>
      </c>
      <c r="B1" s="43"/>
      <c r="C1" s="43"/>
      <c r="D1" s="43"/>
      <c r="E1" s="43"/>
      <c r="F1" s="43"/>
      <c r="G1" s="44"/>
    </row>
    <row r="2" spans="1:7" s="3" customFormat="1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97561983.390000001</v>
      </c>
      <c r="C5" s="12">
        <v>131820967.95999999</v>
      </c>
      <c r="D5" s="17"/>
      <c r="E5" s="11" t="s">
        <v>41</v>
      </c>
      <c r="F5" s="12">
        <v>58026174.340000004</v>
      </c>
      <c r="G5" s="5">
        <v>69207684.25</v>
      </c>
    </row>
    <row r="6" spans="1:7">
      <c r="A6" s="30" t="s">
        <v>28</v>
      </c>
      <c r="B6" s="12">
        <v>17549778.899999999</v>
      </c>
      <c r="C6" s="12">
        <v>14202119.99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16950281.530000001</v>
      </c>
      <c r="C7" s="12">
        <v>23708711.449999999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1249320</v>
      </c>
      <c r="C9" s="12">
        <v>1249320</v>
      </c>
      <c r="D9" s="17"/>
      <c r="E9" s="11" t="s">
        <v>43</v>
      </c>
      <c r="F9" s="12">
        <v>15192137.35</v>
      </c>
      <c r="G9" s="45">
        <v>192137.35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754821.09</v>
      </c>
      <c r="G10" s="5">
        <v>754821.09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9768690.3000000007</v>
      </c>
      <c r="G12" s="5">
        <v>21940541.719999999</v>
      </c>
    </row>
    <row r="13" spans="1:7">
      <c r="A13" s="37" t="s">
        <v>5</v>
      </c>
      <c r="B13" s="10">
        <f>SUM(B5:B11)</f>
        <v>133311363.81999999</v>
      </c>
      <c r="C13" s="10">
        <f>SUM(C5:C11)</f>
        <v>170981119.39999998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83741823.079999998</v>
      </c>
      <c r="G14" s="5">
        <f>SUM(G5:G12)</f>
        <v>92095184.409999996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21311</v>
      </c>
      <c r="C16" s="12">
        <v>21311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682920.09</v>
      </c>
      <c r="C17" s="12">
        <v>587920.09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1671849568.3599999</v>
      </c>
      <c r="C18" s="12">
        <v>1550486703.1099999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82649157.140000001</v>
      </c>
      <c r="C19" s="12">
        <v>75297371.980000004</v>
      </c>
      <c r="D19" s="17"/>
      <c r="E19" s="11" t="s">
        <v>16</v>
      </c>
      <c r="F19" s="12">
        <v>0</v>
      </c>
      <c r="G19" s="5">
        <v>24000000</v>
      </c>
    </row>
    <row r="20" spans="1:7">
      <c r="A20" s="30" t="s">
        <v>37</v>
      </c>
      <c r="B20" s="12">
        <v>918579.92</v>
      </c>
      <c r="C20" s="12">
        <v>918579.92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-52262362.329999998</v>
      </c>
      <c r="C21" s="12">
        <v>-29324030.129999999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28175731.98</v>
      </c>
      <c r="C22" s="12">
        <v>20314625.57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24000000</v>
      </c>
    </row>
    <row r="25" spans="1:7" s="3" customFormat="1">
      <c r="A25" s="30"/>
      <c r="B25" s="12"/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1732034906.1600001</v>
      </c>
      <c r="C26" s="10">
        <f>SUM(C16:C24)</f>
        <v>1618302481.5399997</v>
      </c>
      <c r="D26" s="17"/>
      <c r="E26" s="39" t="s">
        <v>57</v>
      </c>
      <c r="F26" s="10">
        <f>SUM(F24+F14)</f>
        <v>83741823.079999998</v>
      </c>
      <c r="G26" s="6">
        <f>SUM(G14+G24)</f>
        <v>116095184.41</v>
      </c>
    </row>
    <row r="27" spans="1:7">
      <c r="A27" s="27"/>
      <c r="D27" s="14"/>
      <c r="E27" s="9"/>
      <c r="F27" s="10"/>
      <c r="G27" s="6"/>
    </row>
    <row r="28" spans="1:7">
      <c r="A28" s="27" t="s">
        <v>9</v>
      </c>
      <c r="B28" s="10">
        <f>B13+B26</f>
        <v>1865346269.98</v>
      </c>
      <c r="C28" s="10">
        <f>C13+C26</f>
        <v>1789283600.9399996</v>
      </c>
      <c r="D28" s="14"/>
      <c r="E28" s="9" t="s">
        <v>49</v>
      </c>
      <c r="F28" s="10"/>
      <c r="G28" s="20"/>
    </row>
    <row r="29" spans="1:7">
      <c r="A29" s="3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18487375.280000001</v>
      </c>
      <c r="G30" s="6">
        <f>SUM(G31:G33)</f>
        <v>18252375.280000001</v>
      </c>
    </row>
    <row r="31" spans="1:7">
      <c r="A31" s="31"/>
      <c r="B31" s="15"/>
      <c r="C31" s="15"/>
      <c r="D31" s="17"/>
      <c r="E31" s="11" t="s">
        <v>2</v>
      </c>
      <c r="F31" s="12">
        <v>-39681.589999999997</v>
      </c>
      <c r="G31" s="5">
        <v>-39681.589999999997</v>
      </c>
    </row>
    <row r="32" spans="1:7">
      <c r="A32" s="31"/>
      <c r="B32" s="15"/>
      <c r="C32" s="15"/>
      <c r="D32" s="17"/>
      <c r="E32" s="11" t="s">
        <v>18</v>
      </c>
      <c r="F32" s="12">
        <v>18527056.870000001</v>
      </c>
      <c r="G32" s="5">
        <v>18292056.870000001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1763117071.6199999</v>
      </c>
      <c r="G35" s="6">
        <f>SUM(G36:G40)</f>
        <v>1654936041.25</v>
      </c>
    </row>
    <row r="36" spans="1:7">
      <c r="A36" s="31"/>
      <c r="B36" s="15"/>
      <c r="C36" s="15"/>
      <c r="D36" s="17"/>
      <c r="E36" s="11" t="s">
        <v>52</v>
      </c>
      <c r="F36" s="12">
        <v>170060066.34</v>
      </c>
      <c r="G36" s="5">
        <v>168524112.09</v>
      </c>
    </row>
    <row r="37" spans="1:7">
      <c r="A37" s="31"/>
      <c r="B37" s="15"/>
      <c r="C37" s="15"/>
      <c r="D37" s="17"/>
      <c r="E37" s="11" t="s">
        <v>19</v>
      </c>
      <c r="F37" s="12">
        <v>1593057005.28</v>
      </c>
      <c r="G37" s="5">
        <v>1486411929.1600001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1781604446.8999999</v>
      </c>
      <c r="G46" s="5">
        <f>SUM(G42+G35+G30)</f>
        <v>1673188416.53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1865346269.9799998</v>
      </c>
      <c r="G48" s="20">
        <f>G46+G26</f>
        <v>1789283600.9400001</v>
      </c>
    </row>
    <row r="49" spans="1:7">
      <c r="A49" s="33"/>
      <c r="B49" s="34"/>
      <c r="C49" s="35"/>
      <c r="D49" s="35"/>
      <c r="E49" s="35"/>
      <c r="F49" s="35"/>
      <c r="G49" s="36"/>
    </row>
    <row r="50" spans="1:7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2018-03-04T05:00:29Z</cp:lastPrinted>
  <dcterms:created xsi:type="dcterms:W3CDTF">2012-12-11T20:26:08Z</dcterms:created>
  <dcterms:modified xsi:type="dcterms:W3CDTF">2021-02-22T17:01:45Z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