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E52" i="2" s="1"/>
  <c r="D53" i="2"/>
  <c r="D52" i="2"/>
  <c r="E48" i="2"/>
  <c r="E47" i="2" s="1"/>
  <c r="D48" i="2"/>
  <c r="D47" i="2"/>
  <c r="E36" i="2"/>
  <c r="E44" i="2" s="1"/>
  <c r="D36" i="2"/>
  <c r="D44" i="2" s="1"/>
  <c r="D57" i="2" l="1"/>
  <c r="E57" i="2"/>
  <c r="D59" i="2"/>
  <c r="E59" i="2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<sst xmlns="http://schemas.openxmlformats.org/spreadsheetml/2006/main" count="66" uniqueCount="57">
  <si>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</si>
  <si>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</si>
  <si>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</si>
  <si>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</si>
  <si>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</si>
  <si>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</si>
  <si>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</si>
  <si>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</si>
  <si>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</si>
  <si>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</si>
  <si>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</si>
  <si>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</si>
  <si>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</si>
  <si>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</si>
  <si>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</si>
  <si>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</si>
  <si>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</si>
  <si>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</si>
  <si>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</si>
  <si>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</si>
  <si>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</si>
  <si>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</si>
  <si>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</si>
  <si>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</si>
  <si>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</si>
  <si>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</si>
  <si>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</si>
  <si>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</si>
  <si>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</si>
  <si>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</si>
  <si>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</si>
  <si>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</si>
  <si>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</si>
  <si>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</si>
  <si>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</si>
  <si>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</si>
  <si>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</si>
  <si>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</si>
  <si>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</si>
  <si>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</si>
  <si>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</si>
  <si>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</si>
  <si>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</si>
  <si>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</si>
  <si>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</si>
  <si>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</si>
  <si>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</si>
  <si>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</si>
  <si>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</si>
  <si>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</si>
  <si>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</si>
  <si>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VIVIENDA DE DOLORES HIDALGO, GTO
ESTADO DE FLUJOS DE EFECTIVO
DEL 1 DE ENERO AL 31 DE DICIEMBRE DEL 2020</t>
  </si>
  <si>
    <t>Bajo protesta de decir verdad declaramos que los Estados Financieros y sus notas, son razonablemente correctos y son responsabilidad del emisor.</t>
  </si>
  <si>
    <t>ARQ. JUAN CARLOS RODRIGUEZ ALVAREZ</t>
  </si>
  <si>
    <t>ARQ.GERARDO RAMON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</si>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</sst>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0" borderId="0" xfId="8" applyFont="1" applyFill="1" applyBorder="1" applyProtection="1">
      <protection locked="0"/>
    </xf>
    <xf numFmtId="0" fontId="2" fillId="0" borderId="0" xfId="8" applyFont="1" applyFill="1" applyBorder="1" applyAlignment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topLeftCell="A43" zoomScaleNormal="100" workbookViewId="0">
      <selection activeCell="C70" sqref="C70"/>
    </sheetView>
  </sheetViews>
  <sheetFormatPr baseColWidth="10" defaultColWidth="12" defaultRowHeight="11.25" x14ac:dyDescent="0.2"/>
  <cols>
    <col min="1" max="2" width="1.83203125" style="3" customWidth="1"/>
    <col min="3" max="3" width="76.1640625" style="3" customWidth="1"/>
    <col min="4" max="5" width="26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9287896.9800000004</v>
      </c>
      <c r="E5" s="14">
        <f>SUM(E6:E15)</f>
        <v>11567619.52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1082104.71</v>
      </c>
      <c r="E10" s="17">
        <v>1585921.12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5012534.2699999996</v>
      </c>
      <c r="E12" s="17">
        <v>6788440.3099999996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3193258</v>
      </c>
      <c r="E14" s="17">
        <v>3193258.09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5500967.21</v>
      </c>
      <c r="E16" s="14">
        <f>SUM(E17:E32)</f>
        <v>5329821.7699999996</v>
      </c>
    </row>
    <row r="17" spans="1:5" x14ac:dyDescent="0.2">
      <c r="A17" s="26">
        <v>5110</v>
      </c>
      <c r="C17" s="15" t="s">
        <v>8</v>
      </c>
      <c r="D17" s="16">
        <v>4287453.72</v>
      </c>
      <c r="E17" s="17">
        <v>3702615.56</v>
      </c>
    </row>
    <row r="18" spans="1:5" x14ac:dyDescent="0.2">
      <c r="A18" s="26">
        <v>5120</v>
      </c>
      <c r="C18" s="15" t="s">
        <v>9</v>
      </c>
      <c r="D18" s="16">
        <v>169455.15</v>
      </c>
      <c r="E18" s="17">
        <v>219259.59</v>
      </c>
    </row>
    <row r="19" spans="1:5" x14ac:dyDescent="0.2">
      <c r="A19" s="26">
        <v>5130</v>
      </c>
      <c r="C19" s="15" t="s">
        <v>10</v>
      </c>
      <c r="D19" s="16">
        <v>1044058.34</v>
      </c>
      <c r="E19" s="17">
        <v>927946.62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480000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3786929.7700000005</v>
      </c>
      <c r="E33" s="14">
        <f>E5-E16</f>
        <v>6237797.75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4892728.3899999997</v>
      </c>
      <c r="E40" s="14">
        <f>SUM(E41:E43)</f>
        <v>5482002.7800000003</v>
      </c>
    </row>
    <row r="41" spans="1:5" x14ac:dyDescent="0.2">
      <c r="A41" s="26">
        <v>1230</v>
      </c>
      <c r="C41" s="15" t="s">
        <v>26</v>
      </c>
      <c r="D41" s="16">
        <v>4441066.3899999997</v>
      </c>
      <c r="E41" s="17">
        <v>5468615.7800000003</v>
      </c>
    </row>
    <row r="42" spans="1:5" x14ac:dyDescent="0.2">
      <c r="A42" s="26" t="s">
        <v>50</v>
      </c>
      <c r="C42" s="15" t="s">
        <v>27</v>
      </c>
      <c r="D42" s="16">
        <v>451662</v>
      </c>
      <c r="E42" s="17">
        <v>13387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-4892728.3899999997</v>
      </c>
      <c r="E44" s="14">
        <f>E36-E40</f>
        <v>-5482002.7800000003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6930414.3700000001</v>
      </c>
      <c r="E47" s="14">
        <f>SUM(E48+E51)</f>
        <v>4584461.07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6930414.3700000001</v>
      </c>
      <c r="E51" s="17">
        <v>4584461.07</v>
      </c>
    </row>
    <row r="52" spans="1:5" x14ac:dyDescent="0.2">
      <c r="A52" s="4"/>
      <c r="B52" s="11" t="s">
        <v>7</v>
      </c>
      <c r="C52" s="12"/>
      <c r="D52" s="13">
        <f>SUM(D53+D56)</f>
        <v>5246618.49</v>
      </c>
      <c r="E52" s="14">
        <f>SUM(E53+E56)</f>
        <v>2146431.54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5246618.49</v>
      </c>
      <c r="E56" s="17">
        <v>2146431.54</v>
      </c>
    </row>
    <row r="57" spans="1:5" x14ac:dyDescent="0.2">
      <c r="A57" s="18" t="s">
        <v>38</v>
      </c>
      <c r="C57" s="19"/>
      <c r="D57" s="13">
        <f>D47-D52</f>
        <v>1683795.88</v>
      </c>
      <c r="E57" s="14">
        <f>E47-E52</f>
        <v>2438029.5300000003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577997.26000000071</v>
      </c>
      <c r="E59" s="14">
        <f>E57+E44+E33</f>
        <v>3193824.5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7117574.4800000004</v>
      </c>
      <c r="E61" s="14">
        <v>3923749.98</v>
      </c>
    </row>
    <row r="62" spans="1:5" x14ac:dyDescent="0.2">
      <c r="A62" s="18" t="s">
        <v>41</v>
      </c>
      <c r="C62" s="19"/>
      <c r="D62" s="13">
        <v>7695571.7400000002</v>
      </c>
      <c r="E62" s="14">
        <v>7117574.4800000004</v>
      </c>
    </row>
    <row r="63" spans="1:5" x14ac:dyDescent="0.2">
      <c r="A63" s="22"/>
      <c r="B63" s="23"/>
      <c r="C63" s="24"/>
      <c r="D63" s="24"/>
      <c r="E63" s="25"/>
    </row>
    <row r="65" spans="1:5" x14ac:dyDescent="0.2">
      <c r="A65" s="28" t="s">
        <v>52</v>
      </c>
      <c r="B65" s="28"/>
      <c r="C65" s="28"/>
      <c r="D65" s="28"/>
      <c r="E65" s="28"/>
    </row>
    <row r="66" spans="1:5" x14ac:dyDescent="0.2">
      <c r="A66" s="27"/>
      <c r="B66" s="27"/>
      <c r="C66" s="27"/>
      <c r="D66" s="27"/>
      <c r="E66" s="27"/>
    </row>
    <row r="67" spans="1:5" x14ac:dyDescent="0.2">
      <c r="A67" s="27"/>
      <c r="B67" s="27"/>
      <c r="C67" s="27"/>
      <c r="D67" s="27"/>
      <c r="E67" s="27"/>
    </row>
    <row r="68" spans="1:5" x14ac:dyDescent="0.2">
      <c r="A68" s="27"/>
      <c r="B68" s="27"/>
      <c r="C68" s="27"/>
      <c r="D68" s="27"/>
      <c r="E68" s="27"/>
    </row>
    <row r="69" spans="1:5" x14ac:dyDescent="0.2">
      <c r="A69" s="27"/>
      <c r="B69" s="27"/>
      <c r="C69" s="27"/>
      <c r="D69" s="27"/>
      <c r="E69" s="27"/>
    </row>
    <row r="70" spans="1:5" x14ac:dyDescent="0.2">
      <c r="A70" s="27"/>
      <c r="B70" s="27"/>
      <c r="C70" s="27"/>
      <c r="D70" s="27"/>
      <c r="E70" s="27"/>
    </row>
    <row r="71" spans="1:5" x14ac:dyDescent="0.2">
      <c r="A71" s="34" t="s">
        <v>53</v>
      </c>
      <c r="B71" s="34"/>
      <c r="C71" s="34"/>
      <c r="D71" s="34" t="s">
        <v>54</v>
      </c>
      <c r="E71" s="34"/>
    </row>
    <row r="72" spans="1:5" x14ac:dyDescent="0.2">
      <c r="A72" s="34" t="s">
        <v>55</v>
      </c>
      <c r="B72" s="34"/>
      <c r="C72" s="34"/>
      <c r="D72" s="34" t="s">
        <v>56</v>
      </c>
      <c r="E72" s="34"/>
    </row>
  </sheetData>
  <sheetProtection formatCells="0" formatColumns="0" formatRows="0" autoFilter="0"/>
  <mergeCells count="6">
    <mergeCell ref="A1:E1"/>
    <mergeCell ref="A2:C2"/>
    <mergeCell ref="A71:C71"/>
    <mergeCell ref="A72:C72"/>
    <mergeCell ref="D71:E71"/>
    <mergeCell ref="D72:E72"/>
  </mergeCells>
  <pageMargins left="0.70866141732283472" right="0.70866141732283472" top="0.55118110236220474" bottom="0.74803149606299213" header="0.31496062992125984" footer="0.31496062992125984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45be96a9-161b-45e5-8955-82d7971c9a35"/>
    <ds:schemaRef ds:uri="http://schemas.openxmlformats.org/package/2006/metadata/core-properties"/>
    <ds:schemaRef ds:uri="212f5b6f-540c-444d-8783-9749c880513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revision/>
  <cp:lastPrinted>2021-02-15T19:00:36Z</cp:lastPrinted>
  <dcterms:created xsi:type="dcterms:W3CDTF">2012-12-11T20:31:36Z</dcterms:created>
  <dcterms:modified xsi:type="dcterms:W3CDTF">2021-02-15T19:01:30Z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