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<sst xmlns="http://schemas.openxmlformats.org/spreadsheetml/2006/main" count="31" uniqueCount="31">
  <si>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</si>
  <si>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</si>
  <si>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</si>
  <si>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</si>
  <si>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</si>
  <si>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</si>
  <si>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</si>
  <si>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</si>
  <si>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</si>
  <si>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</si>
  <si>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</si>
  <si>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</si>
  <si>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</si>
  <si>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</si>
  <si>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</si>
  <si>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</si>
  <si>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</si>
  <si>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</si>
  <si>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</si>
  <si>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</si>
  <si>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</si>
  <si>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</si>
  <si>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</si>
  <si>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</si>
  <si>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</si>
  <si>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</si>
  <si>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VIVIENDA DE DOLORES HIDALGO, GTO
ESTADO ANALÍTICO DEL ACTIVO
DEL 1 DE ENERO AL 31 DE DICIEMBRE DEL 2020</t>
  </si>
  <si>
    <t>ARQ.JUAN CARLOS RODRIGUEZ ALVAREZ</t>
  </si>
  <si>
    <t>ENCARGADO DE DESPACHO</t>
  </si>
  <si>
    <t>PRESIDENTE DEL CONSEJO DIRECTIVO</t>
  </si>
  <si>
    <t>ARQ.GERARDO RAMON NUÑEZ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</si>
</sst>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zoomScaleNormal="100" workbookViewId="0">
      <selection activeCell="B26" sqref="B26:G26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128730263.56</v>
      </c>
      <c r="D4" s="13">
        <f>SUM(D6+D15)</f>
        <v>494428679.08999997</v>
      </c>
      <c r="E4" s="13">
        <f>SUM(E6+E15)</f>
        <v>494287991.59000003</v>
      </c>
      <c r="F4" s="13">
        <f>SUM(F6+F15)</f>
        <v>128870951.06</v>
      </c>
      <c r="G4" s="13">
        <f>SUM(G6+G15)</f>
        <v>140687.50000000373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37042285.420000002</v>
      </c>
      <c r="D6" s="13">
        <f>SUM(D7:D13)</f>
        <v>489535950.69999999</v>
      </c>
      <c r="E6" s="13">
        <f>SUM(E7:E13)</f>
        <v>494164900.17000002</v>
      </c>
      <c r="F6" s="13">
        <f>SUM(F7:F13)</f>
        <v>32413335.950000003</v>
      </c>
      <c r="G6" s="18">
        <f>SUM(G7:G13)</f>
        <v>-4628949.4699999969</v>
      </c>
    </row>
    <row r="7" spans="1:7" x14ac:dyDescent="0.2">
      <c r="A7" s="3">
        <v>1110</v>
      </c>
      <c r="B7" s="7" t="s">
        <v>9</v>
      </c>
      <c r="C7" s="18">
        <v>7117574.4800000004</v>
      </c>
      <c r="D7" s="18">
        <v>484889339.56999999</v>
      </c>
      <c r="E7" s="18">
        <v>484311342.31</v>
      </c>
      <c r="F7" s="18">
        <f>C7+D7-E7</f>
        <v>7695571.7400000095</v>
      </c>
      <c r="G7" s="18">
        <f t="shared" ref="G7:G13" si="0">F7-C7</f>
        <v>577997.26000000909</v>
      </c>
    </row>
    <row r="8" spans="1:7" x14ac:dyDescent="0.2">
      <c r="A8" s="3">
        <v>1120</v>
      </c>
      <c r="B8" s="7" t="s">
        <v>10</v>
      </c>
      <c r="C8" s="18">
        <v>29260843.73</v>
      </c>
      <c r="D8" s="18">
        <v>4525131.8899999997</v>
      </c>
      <c r="E8" s="18">
        <v>9610599.3800000008</v>
      </c>
      <c r="F8" s="18">
        <f t="shared" ref="F8:F13" si="1">C8+D8-E8</f>
        <v>24175376.239999995</v>
      </c>
      <c r="G8" s="18">
        <f t="shared" si="0"/>
        <v>-5085467.4900000058</v>
      </c>
    </row>
    <row r="9" spans="1:7" x14ac:dyDescent="0.2">
      <c r="A9" s="3">
        <v>1130</v>
      </c>
      <c r="B9" s="7" t="s">
        <v>11</v>
      </c>
      <c r="C9" s="18">
        <v>663867.21</v>
      </c>
      <c r="D9" s="18">
        <v>121479.24</v>
      </c>
      <c r="E9" s="18">
        <v>242958.48</v>
      </c>
      <c r="F9" s="18">
        <f t="shared" si="1"/>
        <v>542387.97</v>
      </c>
      <c r="G9" s="18">
        <f t="shared" si="0"/>
        <v>-121479.23999999999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91687978.140000001</v>
      </c>
      <c r="D15" s="13">
        <f>SUM(D16:D24)</f>
        <v>4892728.3899999997</v>
      </c>
      <c r="E15" s="13">
        <f>SUM(E16:E24)</f>
        <v>123091.42</v>
      </c>
      <c r="F15" s="13">
        <f>SUM(F16:F24)</f>
        <v>96457615.109999999</v>
      </c>
      <c r="G15" s="13">
        <f>SUM(G16:G24)</f>
        <v>4769636.9700000007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90246554.680000007</v>
      </c>
      <c r="D18" s="19">
        <v>4441066.3899999997</v>
      </c>
      <c r="E18" s="19">
        <v>0</v>
      </c>
      <c r="F18" s="19">
        <f t="shared" si="3"/>
        <v>94687621.070000008</v>
      </c>
      <c r="G18" s="19">
        <f t="shared" si="2"/>
        <v>4441066.3900000006</v>
      </c>
    </row>
    <row r="19" spans="1:7" x14ac:dyDescent="0.2">
      <c r="A19" s="3">
        <v>1240</v>
      </c>
      <c r="B19" s="7" t="s">
        <v>18</v>
      </c>
      <c r="C19" s="18">
        <v>1489779.6</v>
      </c>
      <c r="D19" s="18">
        <v>451662</v>
      </c>
      <c r="E19" s="18">
        <v>0</v>
      </c>
      <c r="F19" s="18">
        <f t="shared" si="3"/>
        <v>1941441.6</v>
      </c>
      <c r="G19" s="18">
        <f t="shared" si="2"/>
        <v>451662</v>
      </c>
    </row>
    <row r="20" spans="1:7" x14ac:dyDescent="0.2">
      <c r="A20" s="3">
        <v>1250</v>
      </c>
      <c r="B20" s="7" t="s">
        <v>19</v>
      </c>
      <c r="C20" s="18">
        <v>280303.8</v>
      </c>
      <c r="D20" s="18">
        <v>0</v>
      </c>
      <c r="E20" s="18">
        <v>0</v>
      </c>
      <c r="F20" s="18">
        <f t="shared" si="3"/>
        <v>280303.8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-328659.94</v>
      </c>
      <c r="D21" s="18">
        <v>0</v>
      </c>
      <c r="E21" s="18">
        <v>123091.42</v>
      </c>
      <c r="F21" s="18">
        <f t="shared" si="3"/>
        <v>-451751.36</v>
      </c>
      <c r="G21" s="18">
        <f t="shared" si="2"/>
        <v>-123091.41999999998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4" t="s">
        <v>25</v>
      </c>
      <c r="C26" s="24"/>
      <c r="D26" s="24"/>
      <c r="E26" s="24"/>
      <c r="F26" s="24"/>
      <c r="G26" s="24"/>
    </row>
    <row r="31" spans="1:7" x14ac:dyDescent="0.2">
      <c r="B31" s="25" t="s">
        <v>27</v>
      </c>
      <c r="C31" s="25"/>
      <c r="D31" s="20"/>
      <c r="E31" s="25" t="s">
        <v>30</v>
      </c>
      <c r="F31" s="25"/>
      <c r="G31" s="25"/>
    </row>
    <row r="32" spans="1:7" x14ac:dyDescent="0.2">
      <c r="B32" s="25" t="s">
        <v>28</v>
      </c>
      <c r="C32" s="25"/>
      <c r="D32" s="20"/>
      <c r="E32" s="25" t="s">
        <v>29</v>
      </c>
      <c r="F32" s="25"/>
      <c r="G32" s="25"/>
    </row>
  </sheetData>
  <sheetProtection formatCells="0" formatColumns="0" formatRows="0" autoFilter="0"/>
  <mergeCells count="6">
    <mergeCell ref="A1:G1"/>
    <mergeCell ref="B26:G26"/>
    <mergeCell ref="B31:C31"/>
    <mergeCell ref="B32:C32"/>
    <mergeCell ref="E31:G31"/>
    <mergeCell ref="E32:G32"/>
  </mergeCells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2021-02-15T19:02:32Z</cp:lastPrinted>
  <dcterms:created xsi:type="dcterms:W3CDTF">2014-02-09T04:04:15Z</dcterms:created>
  <dcterms:modified xsi:type="dcterms:W3CDTF">2021-02-15T19:02:53Z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