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<sst xmlns="http://schemas.openxmlformats.org/spreadsheetml/2006/main" count="897" uniqueCount="633">
  <si>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</si>
  <si>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</si>
  <si>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</si>
  <si>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</si>
  <si>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</si>
  <si>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</si>
  <si>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</si>
  <si>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</si>
  <si>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</si>
  <si>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</si>
  <si>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</si>
  <si>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</si>
  <si>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</si>
  <si>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</si>
  <si>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</si>
  <si>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</si>
  <si>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</si>
  <si>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</si>
  <si>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</si>
  <si>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</si>
  <si>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</si>
  <si>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</si>
  <si>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</si>
  <si>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</si>
  <si>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</si>
  <si>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</si>
  <si>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</si>
  <si>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</si>
  <si>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</si>
  <si>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</si>
  <si>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</si>
  <si>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</si>
  <si>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</si>
  <si>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</si>
  <si>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</si>
  <si>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</si>
  <si>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</si>
  <si>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</si>
  <si>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</si>
  <si>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</si>
  <si>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</si>
  <si>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</si>
  <si>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</si>
  <si>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</si>
  <si>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</si>
  <si>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</si>
  <si>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</si>
  <si>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</si>
  <si>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</si>
  <si>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</si>
  <si>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</si>
  <si>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</si>
  <si>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</si>
  <si>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</si>
  <si>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</si>
  <si>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</si>
  <si>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</si>
  <si>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</si>
  <si>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</si>
  <si>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</si>
  <si>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</si>
  <si>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</si>
  <si>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</si>
  <si>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</si>
  <si>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</si>
  <si>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</si>
  <si>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</si>
  <si>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</si>
  <si>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</si>
  <si>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</si>
  <si>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</si>
  <si>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</si>
  <si>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</si>
  <si>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</si>
  <si>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</si>
  <si>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</si>
  <si>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</si>
  <si>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</si>
  <si>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</si>
  <si>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</si>
  <si>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</si>
  <si>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</si>
  <si>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</si>
  <si>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</si>
  <si>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</si>
  <si>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</si>
  <si>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</si>
  <si>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</si>
  <si>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</si>
  <si>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</si>
  <si>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</si>
  <si>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</si>
  <si>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</si>
  <si>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</si>
  <si>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</si>
  <si>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</si>
  <si>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</si>
  <si>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</si>
  <si>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</si>
  <si>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</si>
  <si>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</si>
  <si>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</si>
  <si>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</si>
  <si>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</si>
  <si>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</si>
  <si>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</si>
  <si>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</si>
  <si>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</si>
  <si>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</si>
  <si>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</si>
  <si>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</si>
  <si>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</si>
  <si>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</si>
  <si>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</si>
  <si>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</si>
  <si>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</si>
  <si>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</si>
  <si>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</si>
  <si>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</si>
  <si>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</si>
  <si>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</si>
  <si>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</si>
  <si>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</si>
  <si>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</si>
  <si>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</si>
  <si>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</si>
  <si>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</si>
  <si>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</si>
  <si>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</si>
  <si>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</si>
  <si>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</si>
  <si>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</si>
  <si>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</si>
  <si>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</si>
  <si>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</si>
  <si>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</si>
  <si>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</si>
  <si>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</si>
  <si>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</si>
  <si>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</si>
  <si>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</si>
  <si>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</si>
  <si>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</si>
  <si>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</si>
  <si>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</si>
  <si>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</si>
  <si>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</si>
  <si>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</si>
  <si>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</si>
  <si>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</si>
  <si>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</si>
  <si>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</si>
  <si>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</si>
  <si>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</si>
  <si>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</si>
  <si>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</si>
  <si>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</si>
  <si>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</si>
  <si>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</si>
  <si>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</si>
  <si>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</si>
  <si>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</si>
  <si>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</si>
  <si>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</si>
  <si>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</si>
  <si>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</si>
  <si>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</si>
  <si>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</si>
  <si>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</si>
  <si>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</si>
  <si>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</si>
  <si>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</si>
  <si>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</si>
  <si>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</si>
  <si>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</si>
  <si>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</si>
  <si>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</si>
  <si>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</si>
  <si>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</si>
  <si>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</si>
  <si>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</si>
  <si>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</si>
  <si>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</si>
  <si>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</si>
  <si>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</si>
  <si>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</si>
  <si>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</si>
  <si>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</si>
  <si>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</si>
  <si>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</si>
  <si>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</si>
  <si>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</si>
  <si>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</si>
  <si>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</si>
  <si>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</si>
  <si>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</si>
  <si>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</si>
  <si>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</si>
  <si>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</si>
  <si>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</si>
  <si>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</si>
  <si>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</si>
  <si>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</si>
  <si>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</si>
  <si>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</si>
  <si>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</si>
  <si>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</si>
  <si>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</si>
  <si>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</si>
  <si>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</si>
  <si>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</si>
  <si>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</si>
  <si>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</si>
  <si>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</si>
  <si>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</si>
  <si>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</si>
  <si>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</si>
  <si>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</si>
  <si>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</si>
  <si>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</si>
  <si>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</si>
  <si>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</si>
  <si>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</si>
  <si>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</si>
  <si>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</si>
  <si>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</si>
  <si>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</si>
  <si>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</si>
  <si>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</si>
  <si>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</si>
  <si>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</si>
  <si>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</si>
  <si>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</si>
  <si>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</si>
  <si>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</si>
  <si>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</si>
  <si>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</si>
  <si>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</si>
  <si>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</si>
  <si>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</si>
  <si>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</si>
  <si>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</si>
  <si>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</si>
  <si>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</si>
  <si>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</si>
  <si>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</si>
  <si>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</si>
  <si>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</si>
  <si>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</si>
  <si>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</si>
  <si>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</si>
  <si>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</si>
  <si>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</si>
  <si>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</si>
  <si>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</si>
  <si>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</si>
  <si>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</si>
  <si>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</si>
  <si>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</si>
  <si>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</si>
  <si>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</si>
  <si>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</si>
  <si>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</si>
  <si>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</si>
  <si>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</si>
  <si>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</si>
  <si>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</si>
  <si>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</si>
  <si>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</si>
  <si>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</si>
  <si>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</si>
  <si>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</si>
  <si>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</si>
  <si>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</si>
  <si>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</si>
  <si>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</si>
  <si>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</si>
  <si>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</si>
  <si>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</si>
  <si>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</si>
  <si>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</si>
  <si>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</si>
  <si>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</si>
  <si>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</si>
  <si>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</si>
  <si>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</si>
  <si>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</si>
  <si>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</si>
  <si>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</si>
  <si>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</si>
  <si>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</si>
  <si>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</si>
  <si>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</si>
  <si>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</si>
  <si>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</si>
  <si>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</si>
  <si>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</si>
  <si>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</si>
  <si>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</si>
  <si>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</si>
  <si>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</si>
  <si>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</si>
  <si>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</si>
  <si>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</si>
  <si>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</si>
  <si>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</si>
  <si>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</si>
  <si>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</si>
  <si>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</si>
  <si>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</si>
  <si>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</si>
  <si>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</si>
  <si>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</si>
  <si>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</si>
  <si>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</si>
  <si>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</si>
  <si>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</si>
  <si>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</si>
  <si>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</si>
  <si>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</si>
  <si>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</si>
  <si>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</si>
  <si>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</si>
  <si>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</si>
  <si>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</si>
  <si>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</si>
  <si>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</si>
  <si>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</si>
  <si>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</si>
  <si>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</si>
  <si>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</si>
  <si>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</si>
  <si>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</si>
  <si>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</si>
  <si>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</si>
  <si>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</si>
  <si>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</si>
  <si>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</si>
  <si>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</si>
  <si>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</si>
  <si>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</si>
  <si>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</si>
  <si>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</si>
  <si>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</si>
  <si>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</si>
  <si>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</si>
  <si>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</si>
  <si>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</si>
  <si>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</si>
  <si>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</si>
  <si>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</si>
  <si>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</si>
  <si>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</si>
  <si>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</si>
  <si>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</si>
  <si>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</si>
  <si>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</si>
  <si>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</si>
  <si>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</si>
  <si>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</si>
  <si>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</si>
  <si>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</si>
  <si>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</si>
  <si>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</si>
  <si>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</si>
  <si>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</si>
  <si>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</si>
  <si>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</si>
  <si>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</si>
  <si>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</si>
  <si>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</si>
  <si>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</si>
  <si>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</si>
  <si>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</si>
  <si>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</si>
  <si>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</si>
  <si>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</si>
  <si>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</si>
  <si>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</si>
  <si>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</si>
  <si>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</si>
  <si>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</si>
  <si>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</si>
  <si>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</si>
  <si>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</si>
  <si>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</si>
  <si>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</si>
  <si>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</si>
  <si>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</si>
  <si>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</si>
  <si>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</si>
  <si>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</si>
  <si>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</si>
  <si>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</si>
  <si>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</si>
  <si>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</si>
  <si>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</si>
  <si>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</si>
  <si>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</si>
  <si>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</si>
  <si>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</si>
  <si>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</si>
  <si>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</si>
  <si>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</si>
  <si>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</si>
  <si>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</si>
  <si>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</si>
  <si>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</si>
  <si>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</si>
  <si>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</si>
  <si>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</si>
  <si>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</si>
  <si>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</si>
  <si>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</si>
  <si>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</si>
  <si>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</si>
  <si>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</si>
  <si>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</si>
  <si>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</si>
  <si>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</si>
  <si>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</si>
  <si>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</si>
  <si>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</si>
  <si>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</si>
  <si>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</si>
  <si>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</si>
  <si>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</si>
  <si>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</si>
  <si>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</si>
  <si>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</si>
  <si>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</si>
  <si>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</si>
  <si>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</si>
  <si>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</si>
  <si>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</si>
  <si>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</si>
  <si>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</si>
  <si>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</si>
  <si>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</si>
  <si>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</si>
  <si>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</si>
  <si>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</si>
  <si>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</si>
  <si>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</si>
  <si>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</si>
  <si>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</si>
  <si>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</si>
  <si>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</si>
  <si>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</si>
  <si>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</si>
  <si>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</si>
  <si>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</si>
  <si>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</si>
  <si>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</si>
  <si>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</si>
  <si>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</si>
  <si>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</si>
  <si>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</si>
  <si>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</si>
  <si>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</si>
  <si>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</si>
  <si>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</si>
  <si>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</si>
  <si>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</si>
  <si>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</si>
  <si>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</si>
  <si>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</si>
  <si>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</si>
  <si>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</si>
  <si>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</si>
  <si>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</si>
  <si>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</si>
  <si>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</si>
  <si>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</si>
  <si>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</si>
  <si>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</si>
  <si>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</si>
  <si>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</si>
  <si>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</si>
  <si>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</si>
  <si>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</si>
  <si>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</si>
  <si>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</si>
  <si>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</si>
  <si>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</si>
  <si>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</si>
  <si>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</si>
  <si>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</si>
  <si>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</si>
  <si>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</si>
  <si>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</si>
  <si>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</si>
  <si>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</si>
  <si>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</si>
  <si>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</si>
  <si>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</si>
  <si>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</si>
  <si>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</si>
  <si>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</si>
  <si>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</si>
  <si>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</si>
  <si>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</si>
  <si>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</si>
  <si>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</si>
  <si>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</si>
  <si>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</si>
  <si>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</si>
  <si>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</si>
  <si>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</si>
  <si>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</si>
  <si>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</si>
  <si>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</si>
  <si>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</si>
  <si>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</si>
  <si>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</si>
  <si>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</si>
  <si>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</si>
  <si>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</si>
  <si>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</si>
  <si>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</si>
  <si>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</si>
  <si>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</si>
  <si>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</si>
  <si>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</si>
  <si>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</si>
  <si>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</si>
  <si>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</si>
  <si>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</si>
  <si>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</si>
  <si>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</si>
  <si>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</si>
  <si>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</si>
  <si>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</si>
  <si>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</si>
  <si>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</si>
  <si>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</si>
  <si>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</si>
  <si>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</si>
  <si>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</si>
  <si>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</si>
  <si>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</si>
  <si>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</si>
  <si>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</si>
  <si>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</si>
  <si>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</si>
  <si>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</si>
  <si>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</si>
  <si>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</si>
  <si>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</si>
  <si>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</si>
  <si>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</si>
  <si>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</si>
  <si>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</si>
  <si>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</si>
  <si>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</si>
  <si>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</si>
  <si>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</si>
  <si>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</si>
  <si>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</si>
  <si>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</si>
  <si>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</si>
  <si>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</si>
  <si>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</si>
  <si>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</si>
  <si>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</si>
  <si>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</si>
  <si>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</si>
  <si>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</si>
  <si>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</si>
  <si>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</si>
  <si>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</si>
  <si>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</si>
  <si>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</si>
  <si>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</si>
  <si>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</si>
  <si>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</si>
  <si>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</si>
  <si>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</si>
  <si>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</si>
  <si>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</si>
  <si>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</si>
  <si>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</si>
  <si>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</si>
  <si>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</si>
  <si>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</si>
  <si>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</si>
  <si>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</si>
  <si>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</si>
  <si>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</si>
  <si>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</si>
  <si>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</si>
  <si>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</si>
  <si>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</si>
  <si>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</si>
  <si>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</si>
  <si>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</si>
  <si>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</si>
  <si>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</si>
  <si>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</si>
  <si>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</si>
  <si>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</si>
  <si>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</si>
  <si>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</si>
  <si>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</si>
  <si>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</si>
  <si>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</si>
  <si>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</si>
  <si>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</si>
  <si>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</si>
  <si>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</si>
  <si>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</si>
  <si>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</si>
  <si>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</si>
  <si>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</si>
  <si>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</si>
  <si>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</si>
  <si>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</si>
  <si>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</si>
  <si>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</si>
  <si>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</si>
  <si>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</si>
  <si>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</si>
  <si>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</si>
  <si>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</si>
  <si>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</si>
  <si>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</si>
  <si>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 DOLORES HIDALGO, GTO</t>
  </si>
  <si>
    <t>CORRESPONDIENTE DEL 1 DE ENERO AL 31 DE DICIEMBRE DEL 2020</t>
  </si>
  <si>
    <t>Bajo protesta de decir verdad declaramos que los Estados Financieros y sus notas, son razonablemente correctos y son responsabilidad del emisor.</t>
  </si>
  <si>
    <t>ARQ. JUAN CARLOS RODRIGUEZ ALVAREZ</t>
  </si>
  <si>
    <t>ARQ. GERARDO RAMON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</si>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</sst>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2" t="s">
        <v>626</v>
      </c>
      <c r="B1" s="142"/>
      <c r="C1" s="19"/>
      <c r="D1" s="16" t="s">
        <v>614</v>
      </c>
      <c r="E1" s="17">
        <v>2020</v>
      </c>
    </row>
    <row r="2" spans="1:5" ht="18.95" customHeight="1" x14ac:dyDescent="0.2">
      <c r="A2" s="143" t="s">
        <v>613</v>
      </c>
      <c r="B2" s="143"/>
      <c r="C2" s="38"/>
      <c r="D2" s="16" t="s">
        <v>615</v>
      </c>
      <c r="E2" s="19" t="s">
        <v>617</v>
      </c>
    </row>
    <row r="3" spans="1:5" ht="18.95" customHeight="1" x14ac:dyDescent="0.2">
      <c r="A3" s="144" t="s">
        <v>627</v>
      </c>
      <c r="B3" s="14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7" x14ac:dyDescent="0.2">
      <c r="A33" s="7"/>
      <c r="B33" s="9"/>
    </row>
    <row r="34" spans="1:7" x14ac:dyDescent="0.2">
      <c r="A34" s="47" t="s">
        <v>49</v>
      </c>
      <c r="B34" s="48" t="s">
        <v>44</v>
      </c>
    </row>
    <row r="35" spans="1:7" x14ac:dyDescent="0.2">
      <c r="A35" s="47" t="s">
        <v>50</v>
      </c>
      <c r="B35" s="48" t="s">
        <v>45</v>
      </c>
    </row>
    <row r="36" spans="1:7" x14ac:dyDescent="0.2">
      <c r="A36" s="7"/>
      <c r="B36" s="10"/>
    </row>
    <row r="37" spans="1:7" x14ac:dyDescent="0.2">
      <c r="A37" s="7"/>
      <c r="B37" s="8" t="s">
        <v>47</v>
      </c>
    </row>
    <row r="38" spans="1:7" x14ac:dyDescent="0.2">
      <c r="A38" s="7" t="s">
        <v>48</v>
      </c>
      <c r="B38" s="48" t="s">
        <v>32</v>
      </c>
    </row>
    <row r="39" spans="1:7" x14ac:dyDescent="0.2">
      <c r="A39" s="7"/>
      <c r="B39" s="48" t="s">
        <v>33</v>
      </c>
    </row>
    <row r="40" spans="1:7" ht="12" thickBot="1" x14ac:dyDescent="0.25">
      <c r="A40" s="11"/>
      <c r="B40" s="12"/>
    </row>
    <row r="42" spans="1:7" x14ac:dyDescent="0.2">
      <c r="A42" s="139" t="s">
        <v>628</v>
      </c>
      <c r="B42" s="139"/>
      <c r="C42" s="139"/>
      <c r="D42" s="139"/>
      <c r="E42" s="139"/>
      <c r="F42" s="139"/>
      <c r="G42" s="139"/>
    </row>
    <row r="43" spans="1:7" x14ac:dyDescent="0.2">
      <c r="A43" s="139"/>
      <c r="B43" s="139"/>
      <c r="C43" s="139"/>
      <c r="D43" s="139"/>
      <c r="E43" s="139"/>
      <c r="F43" s="139"/>
      <c r="G43" s="139"/>
    </row>
    <row r="44" spans="1:7" x14ac:dyDescent="0.2">
      <c r="A44" s="139"/>
      <c r="B44" s="139"/>
      <c r="C44" s="139"/>
      <c r="D44" s="139"/>
      <c r="E44" s="139"/>
      <c r="F44" s="139"/>
      <c r="G44" s="139"/>
    </row>
    <row r="45" spans="1:7" x14ac:dyDescent="0.2">
      <c r="A45" s="139"/>
      <c r="B45" s="139"/>
      <c r="C45" s="139"/>
      <c r="D45" s="139"/>
      <c r="E45" s="139"/>
      <c r="F45" s="139"/>
      <c r="G45" s="139"/>
    </row>
    <row r="46" spans="1:7" x14ac:dyDescent="0.2">
      <c r="A46" s="139"/>
      <c r="B46" s="139"/>
      <c r="C46" s="139"/>
      <c r="D46" s="139"/>
      <c r="E46" s="139"/>
      <c r="F46" s="139"/>
      <c r="G46" s="139"/>
    </row>
    <row r="47" spans="1:7" x14ac:dyDescent="0.2">
      <c r="A47" s="139"/>
      <c r="B47" s="139"/>
      <c r="C47" s="139"/>
      <c r="D47" s="139"/>
      <c r="E47" s="139"/>
      <c r="F47" s="139"/>
      <c r="G47" s="139"/>
    </row>
    <row r="48" spans="1:7" x14ac:dyDescent="0.2">
      <c r="A48" s="140"/>
      <c r="B48" s="140" t="s">
        <v>629</v>
      </c>
      <c r="C48" s="139"/>
      <c r="D48" s="141" t="s">
        <v>630</v>
      </c>
      <c r="E48" s="141"/>
      <c r="F48" s="141"/>
      <c r="G48" s="141"/>
    </row>
    <row r="49" spans="1:7" x14ac:dyDescent="0.2">
      <c r="A49" s="139"/>
      <c r="B49" s="140" t="s">
        <v>631</v>
      </c>
      <c r="C49" s="139"/>
      <c r="D49" s="141" t="s">
        <v>632</v>
      </c>
      <c r="E49" s="141"/>
      <c r="F49" s="141"/>
      <c r="G49" s="141"/>
    </row>
  </sheetData>
  <sheetProtection formatCells="0" formatColumns="0" formatRows="0" autoFilter="0" pivotTables="0"/>
  <mergeCells count="5">
    <mergeCell ref="D49:G49"/>
    <mergeCell ref="A1:B1"/>
    <mergeCell ref="A2:B2"/>
    <mergeCell ref="A3:B3"/>
    <mergeCell ref="D48:G48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8" t="s">
        <v>626</v>
      </c>
      <c r="B1" s="149"/>
      <c r="C1" s="150"/>
    </row>
    <row r="2" spans="1:3" s="39" customFormat="1" ht="18" customHeight="1" x14ac:dyDescent="0.25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13360270.98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13360270.98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7" t="s">
        <v>626</v>
      </c>
      <c r="B1" s="158"/>
      <c r="C1" s="159"/>
    </row>
    <row r="2" spans="1:3" s="43" customFormat="1" ht="18.95" customHeight="1" x14ac:dyDescent="0.25">
      <c r="A2" s="160" t="s">
        <v>45</v>
      </c>
      <c r="B2" s="161"/>
      <c r="C2" s="162"/>
    </row>
    <row r="3" spans="1:3" s="43" customFormat="1" ht="18.95" customHeight="1" x14ac:dyDescent="0.25">
      <c r="A3" s="160" t="s">
        <v>627</v>
      </c>
      <c r="B3" s="161"/>
      <c r="C3" s="162"/>
    </row>
    <row r="4" spans="1:3" s="44" customFormat="1" ht="10.15" x14ac:dyDescent="0.2">
      <c r="A4" s="154" t="s">
        <v>624</v>
      </c>
      <c r="B4" s="155"/>
      <c r="C4" s="156"/>
    </row>
    <row r="5" spans="1:3" ht="10.15" x14ac:dyDescent="0.2">
      <c r="A5" s="91" t="s">
        <v>542</v>
      </c>
      <c r="B5" s="60"/>
      <c r="C5" s="84">
        <v>10393695.6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4892728.3900000006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91172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360490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184502.02</v>
      </c>
    </row>
    <row r="20" spans="1:3" x14ac:dyDescent="0.2">
      <c r="A20" s="100" t="s">
        <v>576</v>
      </c>
      <c r="B20" s="83" t="s">
        <v>547</v>
      </c>
      <c r="C20" s="93">
        <v>4256564.37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123091.42</v>
      </c>
    </row>
    <row r="31" spans="1:3" x14ac:dyDescent="0.2">
      <c r="A31" s="100" t="s">
        <v>564</v>
      </c>
      <c r="B31" s="83" t="s">
        <v>442</v>
      </c>
      <c r="C31" s="93">
        <v>123091.42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5624058.629999999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7" t="s">
        <v>626</v>
      </c>
      <c r="B1" s="163"/>
      <c r="C1" s="163"/>
      <c r="D1" s="163"/>
      <c r="E1" s="163"/>
      <c r="F1" s="163"/>
      <c r="G1" s="29" t="s">
        <v>614</v>
      </c>
      <c r="H1" s="30">
        <v>2020</v>
      </c>
    </row>
    <row r="2" spans="1:10" ht="18.95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4" t="s">
        <v>627</v>
      </c>
      <c r="B3" s="165"/>
      <c r="C3" s="165"/>
      <c r="D3" s="165"/>
      <c r="E3" s="165"/>
      <c r="F3" s="165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5" t="s">
        <v>626</v>
      </c>
      <c r="B1" s="146"/>
      <c r="C1" s="146"/>
      <c r="D1" s="146"/>
      <c r="E1" s="146"/>
      <c r="F1" s="146"/>
      <c r="G1" s="16" t="s">
        <v>614</v>
      </c>
      <c r="H1" s="27">
        <v>2020</v>
      </c>
    </row>
    <row r="2" spans="1:8" s="18" customFormat="1" ht="18.95" customHeight="1" x14ac:dyDescent="0.25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5" t="s">
        <v>627</v>
      </c>
      <c r="B3" s="146"/>
      <c r="C3" s="146"/>
      <c r="D3" s="146"/>
      <c r="E3" s="146"/>
      <c r="F3" s="146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14231174.85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17263134.949999999</v>
      </c>
      <c r="D15" s="26">
        <v>20859671.100000001</v>
      </c>
      <c r="E15" s="26">
        <v>25032008.850000001</v>
      </c>
      <c r="F15" s="26">
        <v>29052790.32</v>
      </c>
      <c r="G15" s="26">
        <v>33661727.619999997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-27.13</v>
      </c>
      <c r="D20" s="26">
        <v>-27.13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6912268.4199999999</v>
      </c>
      <c r="D23" s="26">
        <v>6912268.4199999999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527730.35</v>
      </c>
      <c r="D27" s="26">
        <v>527730.35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14657.62</v>
      </c>
      <c r="D28" s="26">
        <v>14657.62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94687621.069999993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18967819.210000001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8240684.6699999999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25048575.719999999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42430541.469999999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1941441.6</v>
      </c>
      <c r="D62" s="26">
        <f t="shared" ref="D62:E62" si="0">SUM(D63:D70)</f>
        <v>95628.58</v>
      </c>
      <c r="E62" s="26">
        <f t="shared" si="0"/>
        <v>-359514.3</v>
      </c>
    </row>
    <row r="63" spans="1:9" x14ac:dyDescent="0.2">
      <c r="A63" s="24">
        <v>1241</v>
      </c>
      <c r="B63" s="22" t="s">
        <v>240</v>
      </c>
      <c r="C63" s="26">
        <v>586797.04</v>
      </c>
      <c r="D63" s="26">
        <v>43149.41</v>
      </c>
      <c r="E63" s="26">
        <v>-107614.3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1352724.99</v>
      </c>
      <c r="D66" s="26">
        <v>52479.17</v>
      </c>
      <c r="E66" s="26">
        <v>-251900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1919.57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280303.8</v>
      </c>
      <c r="D74" s="26">
        <f>SUM(D75:D79)</f>
        <v>27462.84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272777</v>
      </c>
      <c r="D75" s="26">
        <v>27000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7526.8</v>
      </c>
      <c r="D78" s="26">
        <v>462.84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5229068.4700000007</v>
      </c>
      <c r="D110" s="26">
        <f>SUM(D111:D119)</f>
        <v>5229068.4700000007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116896.95</v>
      </c>
      <c r="D111" s="26">
        <f>C111</f>
        <v>116896.95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236863.33</v>
      </c>
      <c r="D112" s="26">
        <f t="shared" ref="D112:D119" si="1">C112</f>
        <v>236863.33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4448964.88</v>
      </c>
      <c r="D113" s="26">
        <f t="shared" si="1"/>
        <v>4448964.88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196604.11</v>
      </c>
      <c r="D117" s="26">
        <f t="shared" si="1"/>
        <v>196604.11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229739.2</v>
      </c>
      <c r="D119" s="26">
        <f t="shared" si="1"/>
        <v>229739.2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22949452.789999999</v>
      </c>
    </row>
    <row r="147" spans="1:3" x14ac:dyDescent="0.2">
      <c r="A147" s="24">
        <v>2241</v>
      </c>
      <c r="B147" s="22" t="s">
        <v>303</v>
      </c>
      <c r="C147" s="26">
        <v>22949452.789999999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3" t="s">
        <v>626</v>
      </c>
      <c r="B1" s="143"/>
      <c r="C1" s="143"/>
      <c r="D1" s="16" t="s">
        <v>614</v>
      </c>
      <c r="E1" s="27">
        <v>2020</v>
      </c>
    </row>
    <row r="2" spans="1:5" s="18" customFormat="1" ht="18.95" customHeight="1" x14ac:dyDescent="0.3">
      <c r="A2" s="143" t="s">
        <v>621</v>
      </c>
      <c r="B2" s="143"/>
      <c r="C2" s="143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3" t="s">
        <v>627</v>
      </c>
      <c r="B3" s="143"/>
      <c r="C3" s="143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6094638.9799999995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1082104.71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1082104.71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5012534.2699999996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5012534.2699999996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3193258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3193258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3193258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5624058.6300000008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5500967.2100000009</v>
      </c>
      <c r="D100" s="59">
        <f>C100/$C$99</f>
        <v>0.97811341806726504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4287453.7200000007</v>
      </c>
      <c r="D101" s="59">
        <f t="shared" ref="D101:D164" si="0">C101/$C$99</f>
        <v>0.76234157608701891</v>
      </c>
      <c r="E101" s="58"/>
    </row>
    <row r="102" spans="1:5" x14ac:dyDescent="0.2">
      <c r="A102" s="56">
        <v>5111</v>
      </c>
      <c r="B102" s="53" t="s">
        <v>364</v>
      </c>
      <c r="C102" s="57">
        <v>2815681.38</v>
      </c>
      <c r="D102" s="59">
        <f t="shared" si="0"/>
        <v>0.50064936467420851</v>
      </c>
      <c r="E102" s="58"/>
    </row>
    <row r="103" spans="1:5" x14ac:dyDescent="0.2">
      <c r="A103" s="56">
        <v>5112</v>
      </c>
      <c r="B103" s="53" t="s">
        <v>365</v>
      </c>
      <c r="C103" s="57">
        <v>439616.33</v>
      </c>
      <c r="D103" s="59">
        <f t="shared" si="0"/>
        <v>7.8167095850492571E-2</v>
      </c>
      <c r="E103" s="58"/>
    </row>
    <row r="104" spans="1:5" x14ac:dyDescent="0.2">
      <c r="A104" s="56">
        <v>5113</v>
      </c>
      <c r="B104" s="53" t="s">
        <v>366</v>
      </c>
      <c r="C104" s="57">
        <v>403868.64</v>
      </c>
      <c r="D104" s="59">
        <f t="shared" si="0"/>
        <v>7.1810887220427139E-2</v>
      </c>
      <c r="E104" s="58"/>
    </row>
    <row r="105" spans="1:5" x14ac:dyDescent="0.2">
      <c r="A105" s="56">
        <v>5114</v>
      </c>
      <c r="B105" s="53" t="s">
        <v>367</v>
      </c>
      <c r="C105" s="57">
        <v>324921.21999999997</v>
      </c>
      <c r="D105" s="59">
        <f t="shared" si="0"/>
        <v>5.7773441099421813E-2</v>
      </c>
      <c r="E105" s="58"/>
    </row>
    <row r="106" spans="1:5" x14ac:dyDescent="0.2">
      <c r="A106" s="56">
        <v>5115</v>
      </c>
      <c r="B106" s="53" t="s">
        <v>368</v>
      </c>
      <c r="C106" s="57">
        <v>303366.15000000002</v>
      </c>
      <c r="D106" s="59">
        <f t="shared" si="0"/>
        <v>5.3940787242468695E-2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169455.15</v>
      </c>
      <c r="D108" s="59">
        <f t="shared" si="0"/>
        <v>3.0130402463460798E-2</v>
      </c>
      <c r="E108" s="58"/>
    </row>
    <row r="109" spans="1:5" x14ac:dyDescent="0.2">
      <c r="A109" s="56">
        <v>5121</v>
      </c>
      <c r="B109" s="53" t="s">
        <v>371</v>
      </c>
      <c r="C109" s="57">
        <v>52075.93</v>
      </c>
      <c r="D109" s="59">
        <f t="shared" si="0"/>
        <v>9.2594927304305141E-3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4549.4399999999996</v>
      </c>
      <c r="D112" s="59">
        <f t="shared" si="0"/>
        <v>8.0892471065864384E-4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86400</v>
      </c>
      <c r="D114" s="59">
        <f t="shared" si="0"/>
        <v>1.5362570997948502E-2</v>
      </c>
      <c r="E114" s="58"/>
    </row>
    <row r="115" spans="1:5" x14ac:dyDescent="0.2">
      <c r="A115" s="56">
        <v>5127</v>
      </c>
      <c r="B115" s="53" t="s">
        <v>377</v>
      </c>
      <c r="C115" s="57">
        <v>9918</v>
      </c>
      <c r="D115" s="59">
        <f t="shared" si="0"/>
        <v>1.7634951291395052E-3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16511.78</v>
      </c>
      <c r="D117" s="59">
        <f t="shared" si="0"/>
        <v>2.9359188952836355E-3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1044058.3400000001</v>
      </c>
      <c r="D118" s="59">
        <f t="shared" si="0"/>
        <v>0.18564143951678538</v>
      </c>
      <c r="E118" s="58"/>
    </row>
    <row r="119" spans="1:5" x14ac:dyDescent="0.2">
      <c r="A119" s="56">
        <v>5131</v>
      </c>
      <c r="B119" s="53" t="s">
        <v>381</v>
      </c>
      <c r="C119" s="57">
        <v>37309.919999999998</v>
      </c>
      <c r="D119" s="59">
        <f t="shared" si="0"/>
        <v>6.6339848949974398E-3</v>
      </c>
      <c r="E119" s="58"/>
    </row>
    <row r="120" spans="1:5" x14ac:dyDescent="0.2">
      <c r="A120" s="56">
        <v>5132</v>
      </c>
      <c r="B120" s="53" t="s">
        <v>382</v>
      </c>
      <c r="C120" s="57">
        <v>5107.4799999999996</v>
      </c>
      <c r="D120" s="59">
        <f t="shared" si="0"/>
        <v>9.0814842732178257E-4</v>
      </c>
      <c r="E120" s="58"/>
    </row>
    <row r="121" spans="1:5" x14ac:dyDescent="0.2">
      <c r="A121" s="56">
        <v>5133</v>
      </c>
      <c r="B121" s="53" t="s">
        <v>383</v>
      </c>
      <c r="C121" s="57">
        <v>332340</v>
      </c>
      <c r="D121" s="59">
        <f t="shared" si="0"/>
        <v>5.9092556081692192E-2</v>
      </c>
      <c r="E121" s="58"/>
    </row>
    <row r="122" spans="1:5" x14ac:dyDescent="0.2">
      <c r="A122" s="56">
        <v>5134</v>
      </c>
      <c r="B122" s="53" t="s">
        <v>384</v>
      </c>
      <c r="C122" s="57">
        <v>65526.96</v>
      </c>
      <c r="D122" s="59">
        <f t="shared" si="0"/>
        <v>1.1651187213885783E-2</v>
      </c>
      <c r="E122" s="58"/>
    </row>
    <row r="123" spans="1:5" x14ac:dyDescent="0.2">
      <c r="A123" s="56">
        <v>5135</v>
      </c>
      <c r="B123" s="53" t="s">
        <v>385</v>
      </c>
      <c r="C123" s="57">
        <v>50541.2</v>
      </c>
      <c r="D123" s="59">
        <f t="shared" si="0"/>
        <v>8.9866061727027179E-3</v>
      </c>
      <c r="E123" s="58"/>
    </row>
    <row r="124" spans="1:5" x14ac:dyDescent="0.2">
      <c r="A124" s="56">
        <v>5136</v>
      </c>
      <c r="B124" s="53" t="s">
        <v>386</v>
      </c>
      <c r="C124" s="57">
        <v>158000</v>
      </c>
      <c r="D124" s="59">
        <f t="shared" si="0"/>
        <v>2.8093590482359529E-2</v>
      </c>
      <c r="E124" s="58"/>
    </row>
    <row r="125" spans="1:5" x14ac:dyDescent="0.2">
      <c r="A125" s="56">
        <v>5137</v>
      </c>
      <c r="B125" s="53" t="s">
        <v>387</v>
      </c>
      <c r="C125" s="57">
        <v>10073</v>
      </c>
      <c r="D125" s="59">
        <f t="shared" si="0"/>
        <v>1.7910552970177693E-3</v>
      </c>
      <c r="E125" s="58"/>
    </row>
    <row r="126" spans="1:5" x14ac:dyDescent="0.2">
      <c r="A126" s="56">
        <v>5138</v>
      </c>
      <c r="B126" s="53" t="s">
        <v>388</v>
      </c>
      <c r="C126" s="57">
        <v>16149.26</v>
      </c>
      <c r="D126" s="59">
        <f t="shared" si="0"/>
        <v>2.8714601078047436E-3</v>
      </c>
      <c r="E126" s="58"/>
    </row>
    <row r="127" spans="1:5" x14ac:dyDescent="0.2">
      <c r="A127" s="56">
        <v>5139</v>
      </c>
      <c r="B127" s="53" t="s">
        <v>389</v>
      </c>
      <c r="C127" s="57">
        <v>369010.52</v>
      </c>
      <c r="D127" s="59">
        <f t="shared" si="0"/>
        <v>6.5612850839003423E-2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123091.42</v>
      </c>
      <c r="D186" s="59">
        <f t="shared" si="1"/>
        <v>2.1886581932734933E-2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123091.42</v>
      </c>
      <c r="D187" s="59">
        <f t="shared" si="1"/>
        <v>2.1886581932734933E-2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95628.58</v>
      </c>
      <c r="D192" s="59">
        <f t="shared" si="1"/>
        <v>1.7003482056516184E-2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27462.84</v>
      </c>
      <c r="D194" s="59">
        <f t="shared" si="1"/>
        <v>4.8830998762187505E-3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">
        <v>626</v>
      </c>
      <c r="B1" s="147"/>
      <c r="C1" s="147"/>
      <c r="D1" s="29" t="s">
        <v>614</v>
      </c>
      <c r="E1" s="30">
        <v>2020</v>
      </c>
    </row>
    <row r="2" spans="1:5" ht="18.95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95" customHeight="1" x14ac:dyDescent="0.2">
      <c r="A3" s="147" t="s">
        <v>627</v>
      </c>
      <c r="B3" s="147"/>
      <c r="C3" s="147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3663838.35</v>
      </c>
    </row>
    <row r="15" spans="1:5" ht="10.15" x14ac:dyDescent="0.2">
      <c r="A15" s="35">
        <v>3220</v>
      </c>
      <c r="B15" s="31" t="s">
        <v>474</v>
      </c>
      <c r="C15" s="36">
        <v>97028591.450000003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7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7" t="s">
        <v>626</v>
      </c>
      <c r="B1" s="147"/>
      <c r="C1" s="147"/>
      <c r="D1" s="29" t="s">
        <v>614</v>
      </c>
      <c r="E1" s="30">
        <v>2020</v>
      </c>
    </row>
    <row r="2" spans="1:5" s="37" customFormat="1" ht="18.95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7" t="s">
        <v>627</v>
      </c>
      <c r="B3" s="147"/>
      <c r="C3" s="147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368345.29</v>
      </c>
      <c r="D8" s="36">
        <v>368345.29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-6903948.4000000004</v>
      </c>
      <c r="D10" s="36">
        <v>2145781.2799999998</v>
      </c>
    </row>
    <row r="11" spans="1:5" ht="10.15" x14ac:dyDescent="0.2">
      <c r="A11" s="35">
        <v>1114</v>
      </c>
      <c r="B11" s="31" t="s">
        <v>198</v>
      </c>
      <c r="C11" s="36">
        <v>14231174.85</v>
      </c>
      <c r="D11" s="36">
        <v>4603447.91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7695571.7399999993</v>
      </c>
      <c r="D15" s="36">
        <f>SUM(D8:D14)</f>
        <v>7117574.4800000004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94687621.069999993</v>
      </c>
    </row>
    <row r="21" spans="1:5" ht="10.15" x14ac:dyDescent="0.2">
      <c r="A21" s="35">
        <v>1231</v>
      </c>
      <c r="B21" s="31" t="s">
        <v>232</v>
      </c>
      <c r="C21" s="36">
        <v>18967819.210000001</v>
      </c>
    </row>
    <row r="22" spans="1:5" ht="10.15" x14ac:dyDescent="0.2">
      <c r="A22" s="35">
        <v>1232</v>
      </c>
      <c r="B22" s="31" t="s">
        <v>233</v>
      </c>
      <c r="C22" s="36">
        <v>8240684.6699999999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25048575.719999999</v>
      </c>
    </row>
    <row r="26" spans="1:5" x14ac:dyDescent="0.2">
      <c r="A26" s="35">
        <v>1236</v>
      </c>
      <c r="B26" s="31" t="s">
        <v>237</v>
      </c>
      <c r="C26" s="36">
        <v>42430541.469999999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1941441.6</v>
      </c>
    </row>
    <row r="29" spans="1:5" x14ac:dyDescent="0.2">
      <c r="A29" s="35">
        <v>1241</v>
      </c>
      <c r="B29" s="31" t="s">
        <v>240</v>
      </c>
      <c r="C29" s="36">
        <v>586797.04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1352724.99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1919.57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280303.8</v>
      </c>
    </row>
    <row r="38" spans="1:5" x14ac:dyDescent="0.2">
      <c r="A38" s="35">
        <v>1251</v>
      </c>
      <c r="B38" s="31" t="s">
        <v>250</v>
      </c>
      <c r="C38" s="36">
        <v>272777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7526.8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123091.42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123091.42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95628.58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27462.84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2021-02-15T19:13:14Z</cp:lastPrinted>
  <dcterms:created xsi:type="dcterms:W3CDTF">2012-12-11T20:36:24Z</dcterms:created>
  <dcterms:modified xsi:type="dcterms:W3CDTF">2021-02-15T19:15:07Z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