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F30" i="1"/>
  <c r="I30" i="1" s="1"/>
  <c r="F29" i="1"/>
  <c r="I29" i="1" s="1"/>
  <c r="F28" i="1"/>
  <c r="I28" i="1" s="1"/>
  <c r="F27" i="1"/>
  <c r="F26" i="1" s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E37" i="1" l="1"/>
  <c r="F31" i="1"/>
  <c r="I24" i="1"/>
  <c r="I23" i="1" s="1"/>
  <c r="I27" i="1"/>
  <c r="I26" i="1" s="1"/>
  <c r="I32" i="1"/>
  <c r="I31" i="1" s="1"/>
  <c r="H37" i="1"/>
  <c r="I10" i="1"/>
  <c r="F19" i="1"/>
  <c r="I20" i="1"/>
  <c r="I19" i="1" s="1"/>
  <c r="F10" i="1"/>
  <c r="F37" i="1" s="1"/>
  <c r="I7" i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<sst xmlns="http://schemas.openxmlformats.org/spreadsheetml/2006/main" count="69" uniqueCount="69">
  <si>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</si>
  <si>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</si>
  <si>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</si>
  <si>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</si>
  <si>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</si>
  <si>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</si>
  <si>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</si>
  <si>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</si>
  <si>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</si>
  <si>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</si>
  <si>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</si>
  <si>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</si>
  <si>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</si>
  <si>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</si>
  <si>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</si>
  <si>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</si>
  <si>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</si>
  <si>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</si>
  <si>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</si>
  <si>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</si>
  <si>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</si>
  <si>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</si>
  <si>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</si>
  <si>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</si>
  <si>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</si>
  <si>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</si>
  <si>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</si>
  <si>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</si>
  <si>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</si>
  <si>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</si>
  <si>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</si>
  <si>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</si>
  <si>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</si>
  <si>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</si>
  <si>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</si>
  <si>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</si>
  <si>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</si>
  <si>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</si>
  <si>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</si>
  <si>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</si>
  <si>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</si>
  <si>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</si>
  <si>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</si>
  <si>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</si>
  <si>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</si>
  <si>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</si>
  <si>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</si>
  <si>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</si>
  <si>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</si>
  <si>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</si>
  <si>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</si>
  <si>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</si>
  <si>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</si>
  <si>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</si>
  <si>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</si>
  <si>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</si>
  <si>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</si>
  <si>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</si>
  <si>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</si>
  <si>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</si>
  <si>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</si>
  <si>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</si>
  <si>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</si>
  <si>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</si>
  <si>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VIVIENDA DE DOLORES HIDALGO, GTO
GASTO POR CATEGORÍA PROGRAMÁTICA
DEL 1 DE ENERO AL 31 DE DICIEMBRE DEL 2020</t>
  </si>
  <si>
    <t>ARQ.JUAN CARLOS RODRIGUEZ ALVAREZ</t>
  </si>
  <si>
    <t>ENCARGADO DE DESPACHO</t>
  </si>
  <si>
    <t>ARQ.GERARDO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</si>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</sst>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zoomScaleSheetLayoutView="90" workbookViewId="0">
      <selection activeCell="J1" sqref="J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25086751.23</v>
      </c>
      <c r="E10" s="18">
        <f>SUM(E11:E18)</f>
        <v>6072374</v>
      </c>
      <c r="F10" s="18">
        <f t="shared" ref="F10:I10" si="1">SUM(F11:F18)</f>
        <v>31159125.23</v>
      </c>
      <c r="G10" s="18">
        <f t="shared" si="1"/>
        <v>10393695.6</v>
      </c>
      <c r="H10" s="18">
        <f t="shared" si="1"/>
        <v>5947038.1399999997</v>
      </c>
      <c r="I10" s="18">
        <f t="shared" si="1"/>
        <v>20765429.630000003</v>
      </c>
    </row>
    <row r="11" spans="1:9" x14ac:dyDescent="0.2">
      <c r="A11" s="27" t="s">
        <v>46</v>
      </c>
      <c r="B11" s="9"/>
      <c r="C11" s="3" t="s">
        <v>4</v>
      </c>
      <c r="D11" s="19">
        <v>25086751.23</v>
      </c>
      <c r="E11" s="19">
        <v>6072374</v>
      </c>
      <c r="F11" s="19">
        <f t="shared" ref="F11:F18" si="2">D11+E11</f>
        <v>31159125.23</v>
      </c>
      <c r="G11" s="19">
        <v>10393695.6</v>
      </c>
      <c r="H11" s="19">
        <v>5947038.1399999997</v>
      </c>
      <c r="I11" s="19">
        <f t="shared" ref="I11:I18" si="3">F11-G11</f>
        <v>20765429.630000003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25086751.23</v>
      </c>
      <c r="E37" s="24">
        <f t="shared" ref="E37:I37" si="16">SUM(E7+E10+E19+E23+E26+E31)</f>
        <v>6072374</v>
      </c>
      <c r="F37" s="24">
        <f t="shared" si="16"/>
        <v>31159125.23</v>
      </c>
      <c r="G37" s="24">
        <f t="shared" si="16"/>
        <v>10393695.6</v>
      </c>
      <c r="H37" s="24">
        <f t="shared" si="16"/>
        <v>5947038.1399999997</v>
      </c>
      <c r="I37" s="24">
        <f t="shared" si="16"/>
        <v>20765429.630000003</v>
      </c>
    </row>
    <row r="43" spans="1:9" x14ac:dyDescent="0.2">
      <c r="C43" s="28" t="s">
        <v>65</v>
      </c>
      <c r="D43" s="28"/>
      <c r="F43" s="28" t="s">
        <v>67</v>
      </c>
      <c r="G43" s="28"/>
      <c r="H43" s="28"/>
      <c r="I43" s="28"/>
    </row>
    <row r="44" spans="1:9" x14ac:dyDescent="0.2">
      <c r="C44" s="28" t="s">
        <v>66</v>
      </c>
      <c r="D44" s="28"/>
      <c r="F44" s="28" t="s">
        <v>68</v>
      </c>
      <c r="G44" s="28"/>
      <c r="H44" s="28"/>
      <c r="I44" s="28"/>
    </row>
  </sheetData>
  <sheetProtection formatCells="0" formatColumns="0" formatRows="0" autoFilter="0"/>
  <protectedRanges>
    <protectedRange sqref="F43:I44 B38:E65523 F38:I41 F45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8">
    <mergeCell ref="A1:I1"/>
    <mergeCell ref="A2:C4"/>
    <mergeCell ref="C43:D43"/>
    <mergeCell ref="C44:D44"/>
    <mergeCell ref="F43:I43"/>
    <mergeCell ref="F44:I44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2021-02-15T19:32:39Z</cp:lastPrinted>
  <dcterms:created xsi:type="dcterms:W3CDTF">2012-12-11T21:13:37Z</dcterms:created>
  <dcterms:modified xsi:type="dcterms:W3CDTF">2021-02-15T19:35:04Z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