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EWAY\Desktop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D22" i="3" s="1"/>
  <c r="C12" i="3"/>
  <c r="C22" i="3" s="1"/>
  <c r="D59" i="3" l="1"/>
  <c r="C59" i="3"/>
  <c r="C61" i="3" s="1"/>
  <c r="D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<sst xmlns="http://schemas.openxmlformats.org/spreadsheetml/2006/main" count="73" uniqueCount="57">
  <si>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</si>
  <si>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</si>
  <si>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</si>
  <si>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</si>
  <si>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</si>
  <si>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</si>
  <si>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</si>
  <si>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</si>
  <si>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</si>
  <si>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</si>
  <si>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</si>
  <si>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</si>
  <si>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</si>
  <si>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</si>
  <si>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</si>
  <si>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</si>
  <si>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</si>
  <si>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</si>
  <si>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</si>
  <si>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</si>
  <si>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</si>
  <si>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</si>
  <si>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</si>
  <si>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</si>
  <si>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</si>
  <si>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</si>
  <si>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</si>
  <si>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</si>
  <si>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</si>
  <si>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</si>
  <si>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</si>
  <si>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</si>
  <si>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</si>
  <si>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</si>
  <si>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</si>
  <si>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</si>
  <si>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</si>
  <si>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</si>
  <si>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</si>
  <si>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</si>
  <si>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</si>
  <si>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</si>
  <si>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</si>
  <si>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</si>
  <si>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</si>
  <si>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</si>
  <si>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</si>
  <si>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</si>
  <si>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</si>
  <si>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</si>
  <si>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</si>
  <si>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</si>
  <si>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</si>
  <si>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</si>
  <si>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</si>
  <si>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</si>
  <si>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Comisión Municipal del Deporte de Dolores Hidalgo, CIN
ESTADO DE ACTIVIDADES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</si>
</sst>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1713246</v>
      </c>
      <c r="D12" s="28">
        <f>SUM(D13:D14)</f>
        <v>1713240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1713246</v>
      </c>
      <c r="D14" s="30">
        <v>1713240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1713246</v>
      </c>
      <c r="D22" s="3">
        <f>SUM(D4+D12+D15)</f>
        <v>1713240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1276975.98</v>
      </c>
      <c r="D25" s="28">
        <f>SUM(D26:D28)</f>
        <v>1012834.12</v>
      </c>
      <c r="E25" s="31" t="s">
        <v>55</v>
      </c>
    </row>
    <row r="26" spans="1:5" x14ac:dyDescent="0.2">
      <c r="A26" s="19"/>
      <c r="B26" s="20" t="s">
        <v>37</v>
      </c>
      <c r="C26" s="29">
        <v>1165273.71</v>
      </c>
      <c r="D26" s="30">
        <v>936822.54</v>
      </c>
      <c r="E26" s="31">
        <v>5110</v>
      </c>
    </row>
    <row r="27" spans="1:5" x14ac:dyDescent="0.2">
      <c r="A27" s="19"/>
      <c r="B27" s="20" t="s">
        <v>16</v>
      </c>
      <c r="C27" s="29">
        <v>58409.7</v>
      </c>
      <c r="D27" s="30">
        <v>58239.24</v>
      </c>
      <c r="E27" s="31">
        <v>5120</v>
      </c>
    </row>
    <row r="28" spans="1:5" x14ac:dyDescent="0.2">
      <c r="A28" s="19"/>
      <c r="B28" s="20" t="s">
        <v>17</v>
      </c>
      <c r="C28" s="29">
        <v>53292.57</v>
      </c>
      <c r="D28" s="30">
        <v>17772.34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249153.43000000002</v>
      </c>
      <c r="D29" s="28">
        <f>SUM(D30:D38)</f>
        <v>19935.679999999997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0.51</v>
      </c>
      <c r="D32" s="30">
        <v>0.67</v>
      </c>
      <c r="E32" s="31">
        <v>5230</v>
      </c>
    </row>
    <row r="33" spans="1:5" x14ac:dyDescent="0.2">
      <c r="A33" s="19"/>
      <c r="B33" s="20" t="s">
        <v>21</v>
      </c>
      <c r="C33" s="29">
        <v>249152.92</v>
      </c>
      <c r="D33" s="30">
        <v>19935.009999999998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56892.84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56892.84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1526129.41</v>
      </c>
      <c r="D59" s="3">
        <f>SUM(D56+D49+D43+D39+D29+D25)</f>
        <v>1089662.6399999999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187116.59000000008</v>
      </c>
      <c r="D61" s="28">
        <f>D22-D59</f>
        <v>623577.3600000001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GATEWAY</cp:lastModifiedBy>
  <cp:lastPrinted>2018-03-04T05:17:13Z</cp:lastPrinted>
  <dcterms:created xsi:type="dcterms:W3CDTF">2012-12-11T20:29:16Z</dcterms:created>
  <dcterms:modified xsi:type="dcterms:W3CDTF">2022-01-24T13:15:50Z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