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45621"/>
  <fileRecoveryPr autoRecover="0"/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D59" i="3" s="1"/>
  <c r="C25" i="3"/>
  <c r="D15" i="3"/>
  <c r="C15" i="3"/>
  <c r="D12" i="3"/>
  <c r="C12" i="3"/>
  <c r="C59" i="3" l="1"/>
  <c r="D22" i="3"/>
  <c r="C22" i="3"/>
  <c r="D61" i="3"/>
  <c r="C61" i="3"/>
</calcChain>
</file>

<file path=xl/sharedStrings.xml><?xml version="1.0" encoding="utf-8"?>
<sst xmlns="http://schemas.openxmlformats.org/spreadsheetml/2006/main" count="78" uniqueCount="62">
  <si>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</si>
  <si>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</si>
  <si>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</si>
  <si>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</si>
  <si>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</si>
  <si>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</si>
  <si>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</si>
  <si>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</si>
  <si>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</si>
  <si>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</si>
  <si>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</si>
  <si>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</si>
  <si>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</si>
  <si>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</si>
  <si>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</si>
  <si>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</si>
  <si>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</si>
  <si>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</si>
  <si>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</si>
  <si>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</si>
  <si>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</si>
  <si>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</si>
  <si>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</si>
  <si>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</si>
  <si>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</si>
  <si>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</si>
  <si>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</si>
  <si>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</si>
  <si>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</si>
  <si>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</si>
  <si>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</si>
  <si>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</si>
  <si>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</si>
  <si>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</si>
  <si>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</si>
  <si>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</si>
  <si>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</si>
  <si>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</si>
  <si>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</si>
  <si>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</si>
  <si>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</si>
  <si>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</si>
  <si>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</si>
  <si>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</si>
  <si>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</si>
  <si>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</si>
  <si>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</si>
  <si>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</si>
  <si>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</si>
  <si>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</si>
  <si>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</si>
  <si>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</si>
  <si>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</si>
  <si>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</si>
  <si>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</si>
  <si>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</si>
  <si>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Instituto Municipal de Vivienda de Dolores Hidalgo, Gto.
ESTADO DE ACTIVIDADES
DEL 1 DE ENERO AL 31 DE DICIEMBRE DEL 2021</t>
  </si>
  <si>
    <t>Bajo protesta de decir verdad declaramos que los Estados Financieros y sus notas, son razonablemente correctos y son responsabilidad del emisor.</t>
  </si>
  <si>
    <t>ENCARGADO DE DESPACHO</t>
  </si>
  <si>
    <t>PRESIDENTE DEL CONSEJO DIRECTIVO</t>
  </si>
  <si>
    <t>ARQ. GERARDO RAMÓN NUÑEZ REYES</t>
  </si>
  <si>
    <t>LIC. CIRILO ALVAREZ 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</si>
</sst>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0" fontId="3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center"/>
      <protection locked="0"/>
    </xf>
    <xf numFmtId="0" fontId="8" fillId="0" borderId="0" xfId="8" applyFont="1" applyFill="1" applyBorder="1" applyAlignment="1" applyProtection="1">
      <alignment horizontal="center" vertical="center"/>
      <protection locked="0"/>
    </xf>
    <xf numFmtId="0" fontId="8" fillId="0" borderId="1" xfId="8" applyFont="1" applyFill="1" applyBorder="1" applyAlignment="1" applyProtection="1">
      <alignment horizontal="center" vertical="center"/>
      <protection locked="0"/>
    </xf>
    <xf numFmtId="0" fontId="4" fillId="0" borderId="9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horizontal="center" vertical="center"/>
      <protection locked="0"/>
    </xf>
    <xf numFmtId="0" fontId="3" fillId="0" borderId="1" xfId="8" applyFont="1" applyFill="1" applyBorder="1" applyAlignment="1" applyProtection="1">
      <alignment horizontal="center" vertical="center"/>
      <protection locked="0"/>
    </xf>
    <xf numFmtId="4" fontId="3" fillId="0" borderId="0" xfId="2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left" vertical="top"/>
      <protection locked="0"/>
    </xf>
    <xf numFmtId="4" fontId="4" fillId="0" borderId="0" xfId="8" applyNumberFormat="1" applyFont="1" applyFill="1" applyBorder="1" applyAlignment="1" applyProtection="1">
      <protection locked="0"/>
    </xf>
    <xf numFmtId="4" fontId="4" fillId="0" borderId="1" xfId="8" applyNumberFormat="1" applyFont="1" applyFill="1" applyBorder="1" applyAlignment="1" applyProtection="1">
      <protection locked="0"/>
    </xf>
    <xf numFmtId="0" fontId="4" fillId="0" borderId="7" xfId="8" applyNumberFormat="1" applyFont="1" applyFill="1" applyBorder="1" applyAlignment="1" applyProtection="1">
      <alignment horizontal="right" vertical="top"/>
      <protection locked="0"/>
    </xf>
    <xf numFmtId="0" fontId="4" fillId="0" borderId="0" xfId="8" applyFont="1" applyFill="1" applyBorder="1" applyAlignment="1" applyProtection="1">
      <alignment horizontal="left" vertical="top" indent="1"/>
      <protection locked="0"/>
    </xf>
    <xf numFmtId="0" fontId="7" fillId="0" borderId="0" xfId="8" applyFont="1" applyFill="1" applyBorder="1" applyAlignment="1" applyProtection="1">
      <alignment horizontal="left" vertical="top"/>
      <protection locked="0"/>
    </xf>
    <xf numFmtId="0" fontId="3" fillId="0" borderId="8" xfId="8" applyNumberFormat="1" applyFont="1" applyFill="1" applyBorder="1" applyAlignment="1" applyProtection="1">
      <alignment horizontal="right" vertical="top"/>
      <protection locked="0"/>
    </xf>
    <xf numFmtId="0" fontId="4" fillId="0" borderId="2" xfId="8" applyFont="1" applyFill="1" applyBorder="1" applyAlignment="1" applyProtection="1">
      <alignment horizontal="left" vertical="top"/>
      <protection locked="0"/>
    </xf>
    <xf numFmtId="4" fontId="4" fillId="0" borderId="2" xfId="8" applyNumberFormat="1" applyFont="1" applyFill="1" applyBorder="1" applyAlignment="1" applyProtection="1">
      <alignment vertical="top"/>
      <protection locked="0"/>
    </xf>
    <xf numFmtId="4" fontId="4" fillId="0" borderId="3" xfId="8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left" vertical="top" wrapText="1" inden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4" fontId="3" fillId="0" borderId="1" xfId="2" applyNumberFormat="1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Protection="1">
      <protection locked="0"/>
    </xf>
    <xf numFmtId="4" fontId="4" fillId="0" borderId="1" xfId="8" applyNumberFormat="1" applyFont="1" applyFill="1" applyBorder="1" applyProtection="1"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2" borderId="5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0" borderId="7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10" xfId="8" applyNumberFormat="1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left" vertical="top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showGridLines="0" tabSelected="1" topLeftCell="A46" zoomScaleNormal="100" workbookViewId="0">
      <selection activeCell="B71" sqref="B71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5" t="s">
        <v>56</v>
      </c>
      <c r="B1" s="36"/>
      <c r="C1" s="36"/>
      <c r="D1" s="37"/>
    </row>
    <row r="2" spans="1:5" x14ac:dyDescent="0.2">
      <c r="A2" s="11"/>
      <c r="B2" s="8"/>
      <c r="C2" s="9">
        <v>2021</v>
      </c>
      <c r="D2" s="10">
        <v>2020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6494890.3399999999</v>
      </c>
      <c r="D4" s="28">
        <f>SUM(D5:D11)</f>
        <v>6094638.9799999995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1022697.58</v>
      </c>
      <c r="D9" s="30">
        <v>1082104.71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5472192.7599999998</v>
      </c>
      <c r="D11" s="30">
        <v>5012534.2699999996</v>
      </c>
      <c r="E11" s="31">
        <v>4170</v>
      </c>
    </row>
    <row r="12" spans="1:5" ht="34.5" customHeight="1" x14ac:dyDescent="0.2">
      <c r="A12" s="38" t="s">
        <v>50</v>
      </c>
      <c r="B12" s="39"/>
      <c r="C12" s="27">
        <f>SUM(C13:C14)</f>
        <v>867824</v>
      </c>
      <c r="D12" s="28">
        <f>SUM(D13:D14)</f>
        <v>3193258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0</v>
      </c>
      <c r="E13" s="31">
        <v>4210</v>
      </c>
    </row>
    <row r="14" spans="1:5" x14ac:dyDescent="0.2">
      <c r="A14" s="19"/>
      <c r="B14" s="20" t="s">
        <v>52</v>
      </c>
      <c r="C14" s="29">
        <v>867824</v>
      </c>
      <c r="D14" s="30">
        <v>3193258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7362714.3399999999</v>
      </c>
      <c r="D22" s="3">
        <f>SUM(D4+D12+D15)</f>
        <v>9287896.9800000004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5514538.9799999995</v>
      </c>
      <c r="D25" s="28">
        <f>SUM(D26:D28)</f>
        <v>5500967.21</v>
      </c>
      <c r="E25" s="31" t="s">
        <v>55</v>
      </c>
    </row>
    <row r="26" spans="1:5" x14ac:dyDescent="0.2">
      <c r="A26" s="19"/>
      <c r="B26" s="20" t="s">
        <v>37</v>
      </c>
      <c r="C26" s="29">
        <v>4641684.43</v>
      </c>
      <c r="D26" s="30">
        <v>4287453.72</v>
      </c>
      <c r="E26" s="31">
        <v>5110</v>
      </c>
    </row>
    <row r="27" spans="1:5" x14ac:dyDescent="0.2">
      <c r="A27" s="19"/>
      <c r="B27" s="20" t="s">
        <v>16</v>
      </c>
      <c r="C27" s="29">
        <v>141175.16</v>
      </c>
      <c r="D27" s="30">
        <v>169455.15</v>
      </c>
      <c r="E27" s="31">
        <v>5120</v>
      </c>
    </row>
    <row r="28" spans="1:5" x14ac:dyDescent="0.2">
      <c r="A28" s="19"/>
      <c r="B28" s="20" t="s">
        <v>17</v>
      </c>
      <c r="C28" s="29">
        <v>731679.39</v>
      </c>
      <c r="D28" s="30">
        <v>1044058.34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0</v>
      </c>
      <c r="D29" s="28">
        <f>SUM(D30:D38)</f>
        <v>0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0</v>
      </c>
      <c r="D33" s="30">
        <v>0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148260.89000000001</v>
      </c>
      <c r="D49" s="28">
        <f>SUM(D50:D55)</f>
        <v>123091.42</v>
      </c>
      <c r="E49" s="31" t="s">
        <v>55</v>
      </c>
    </row>
    <row r="50" spans="1:9" x14ac:dyDescent="0.2">
      <c r="A50" s="19"/>
      <c r="B50" s="20" t="s">
        <v>31</v>
      </c>
      <c r="C50" s="29">
        <v>148260.89000000001</v>
      </c>
      <c r="D50" s="30">
        <v>123091.42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5662799.8699999992</v>
      </c>
      <c r="D59" s="3">
        <f>SUM(D56+D49+D43+D39+D29+D25)</f>
        <v>5624058.6299999999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1699914.4700000007</v>
      </c>
      <c r="D61" s="28">
        <f>D22-D59</f>
        <v>3663838.3500000006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A63" s="41" t="s">
        <v>57</v>
      </c>
      <c r="B63" s="41"/>
      <c r="C63" s="41"/>
      <c r="D63" s="41"/>
      <c r="E63" s="42"/>
      <c r="F63" s="1"/>
      <c r="G63" s="1"/>
      <c r="H63" s="1"/>
      <c r="I63" s="1"/>
    </row>
    <row r="64" spans="1:9" x14ac:dyDescent="0.2">
      <c r="B64" s="33"/>
      <c r="C64" s="33"/>
      <c r="D64" s="33"/>
      <c r="E64" s="33"/>
    </row>
    <row r="65" spans="2:5" x14ac:dyDescent="0.2">
      <c r="B65" s="33"/>
      <c r="C65" s="33"/>
      <c r="D65" s="33"/>
      <c r="E65" s="33"/>
    </row>
    <row r="66" spans="2:5" x14ac:dyDescent="0.2">
      <c r="B66" s="33"/>
      <c r="C66" s="33"/>
      <c r="D66" s="33"/>
      <c r="E66" s="33"/>
    </row>
    <row r="67" spans="2:5" x14ac:dyDescent="0.2">
      <c r="B67" s="33"/>
      <c r="C67" s="33"/>
      <c r="D67" s="33"/>
      <c r="E67" s="33"/>
    </row>
    <row r="68" spans="2:5" x14ac:dyDescent="0.2">
      <c r="B68" s="33"/>
      <c r="C68" s="33"/>
      <c r="D68" s="33"/>
      <c r="E68" s="33"/>
    </row>
    <row r="69" spans="2:5" x14ac:dyDescent="0.2">
      <c r="B69" s="33"/>
      <c r="C69" s="33"/>
      <c r="D69" s="33"/>
      <c r="E69" s="33"/>
    </row>
    <row r="70" spans="2:5" x14ac:dyDescent="0.2">
      <c r="B70" s="34" t="s">
        <v>61</v>
      </c>
      <c r="C70" s="40" t="s">
        <v>60</v>
      </c>
      <c r="D70" s="40"/>
      <c r="E70" s="33"/>
    </row>
    <row r="71" spans="2:5" x14ac:dyDescent="0.2">
      <c r="B71" s="34" t="s">
        <v>58</v>
      </c>
      <c r="C71" s="40" t="s">
        <v>59</v>
      </c>
      <c r="D71" s="40"/>
      <c r="E71" s="33"/>
    </row>
  </sheetData>
  <sheetProtection formatCells="0" formatColumns="0" formatRows="0" autoFilter="0"/>
  <mergeCells count="5">
    <mergeCell ref="A1:D1"/>
    <mergeCell ref="A12:B12"/>
    <mergeCell ref="C70:D70"/>
    <mergeCell ref="C71:D71"/>
    <mergeCell ref="A63:E63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eulugc</cp:lastModifiedBy>
  <cp:lastPrinted>2018-03-04T05:17:13Z</cp:lastPrinted>
  <dcterms:created xsi:type="dcterms:W3CDTF">2012-12-11T20:29:16Z</dcterms:created>
  <dcterms:modified xsi:type="dcterms:W3CDTF">2022-01-24T20:56:06Z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