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C3" i="4" s="1"/>
  <c r="B4" i="4"/>
  <c r="B43" i="4" l="1"/>
  <c r="C43" i="4"/>
  <c r="C24" i="4"/>
  <c r="B24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<sst xmlns="http://schemas.openxmlformats.org/spreadsheetml/2006/main" count="58" uniqueCount="58">
  <si>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</si>
  <si>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</si>
  <si>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</si>
  <si>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</si>
  <si>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</si>
  <si>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</si>
  <si>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</si>
  <si>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</si>
  <si>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</si>
  <si>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</si>
  <si>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</si>
  <si>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</si>
  <si>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</si>
  <si>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</si>
  <si>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</si>
  <si>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</si>
  <si>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</si>
  <si>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</si>
  <si>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</si>
  <si>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</si>
  <si>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</si>
  <si>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</si>
  <si>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</si>
  <si>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</si>
  <si>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</si>
  <si>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</si>
  <si>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</si>
  <si>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</si>
  <si>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</si>
  <si>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</si>
  <si>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</si>
  <si>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</si>
  <si>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</si>
  <si>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</si>
  <si>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</si>
  <si>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</si>
  <si>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</si>
  <si>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</si>
  <si>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</si>
  <si>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</si>
  <si>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</si>
  <si>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</si>
  <si>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</si>
  <si>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</si>
  <si>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</si>
  <si>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</si>
  <si>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</si>
  <si>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</si>
  <si>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</si>
  <si>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</si>
  <si>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</si>
  <si>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</si>
  <si>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</si>
  <si>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Gto.
Estado de Cambios en la Situación Financiera
Del 1 de Enero AL 31 DE DICIEMBRE DEL 2021</t>
  </si>
  <si>
    <t>ARQ. GERARDO RAMON NUÑEZ REYES</t>
  </si>
  <si>
    <t>ENCARGADO DE DESPACHO</t>
  </si>
  <si>
    <t>PRESIDENTE DEL CONSEJO DIRECTIVO</t>
  </si>
  <si>
    <t>LIC 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</si>
</sst>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A65" sqref="A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7132089.9099999992</v>
      </c>
      <c r="C3" s="17">
        <f>C4+C13</f>
        <v>97139</v>
      </c>
    </row>
    <row r="4" spans="1:3" ht="12.75" customHeight="1" x14ac:dyDescent="0.2">
      <c r="A4" s="6" t="s">
        <v>7</v>
      </c>
      <c r="B4" s="16">
        <f>SUM(B5:B11)</f>
        <v>6983829.0199999996</v>
      </c>
      <c r="C4" s="17">
        <f>SUM(C5:C11)</f>
        <v>0</v>
      </c>
    </row>
    <row r="5" spans="1:3" x14ac:dyDescent="0.2">
      <c r="A5" s="9" t="s">
        <v>14</v>
      </c>
      <c r="B5" s="7">
        <v>2722574.61</v>
      </c>
      <c r="C5" s="8">
        <v>0</v>
      </c>
    </row>
    <row r="6" spans="1:3" x14ac:dyDescent="0.2">
      <c r="A6" s="9" t="s">
        <v>15</v>
      </c>
      <c r="B6" s="7">
        <v>4261254.41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148260.89000000001</v>
      </c>
      <c r="C13" s="17">
        <f>SUM(C14:C22)</f>
        <v>97139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61514.97</v>
      </c>
    </row>
    <row r="17" spans="1:3" x14ac:dyDescent="0.2">
      <c r="A17" s="9" t="s">
        <v>22</v>
      </c>
      <c r="B17" s="7">
        <v>0</v>
      </c>
      <c r="C17" s="8">
        <v>35624.03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148260.89000000001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8734865.379999999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4473610.97</v>
      </c>
    </row>
    <row r="26" spans="1:3" x14ac:dyDescent="0.2">
      <c r="A26" s="9" t="s">
        <v>28</v>
      </c>
      <c r="B26" s="7">
        <v>0</v>
      </c>
      <c r="C26" s="8">
        <v>4473610.97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4261254.41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4261254.41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3663838.35</v>
      </c>
      <c r="C43" s="23">
        <f>C44+C49+C56</f>
        <v>1963923.88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3663838.35</v>
      </c>
      <c r="C49" s="17">
        <f>SUM(C50:C54)</f>
        <v>1963923.88</v>
      </c>
    </row>
    <row r="50" spans="1:3" x14ac:dyDescent="0.2">
      <c r="A50" s="9" t="s">
        <v>44</v>
      </c>
      <c r="B50" s="7">
        <v>0</v>
      </c>
      <c r="C50" s="8">
        <v>1963923.88</v>
      </c>
    </row>
    <row r="51" spans="1:3" x14ac:dyDescent="0.2">
      <c r="A51" s="9" t="s">
        <v>45</v>
      </c>
      <c r="B51" s="7">
        <v>3663838.35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4" spans="1:3" x14ac:dyDescent="0.2">
      <c r="A64" s="24" t="s">
        <v>57</v>
      </c>
      <c r="B64" s="29" t="s">
        <v>54</v>
      </c>
      <c r="C64" s="29"/>
    </row>
    <row r="65" spans="1:3" x14ac:dyDescent="0.2">
      <c r="A65" s="24" t="s">
        <v>55</v>
      </c>
      <c r="B65" s="29" t="s">
        <v>56</v>
      </c>
      <c r="C65" s="29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2022-02-08T20:25:53Z</cp:lastPrinted>
  <dcterms:created xsi:type="dcterms:W3CDTF">2012-12-11T20:26:08Z</dcterms:created>
  <dcterms:modified xsi:type="dcterms:W3CDTF">2022-02-08T20:26:44Z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