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/>
  <c r="E48" i="2"/>
  <c r="D48" i="2"/>
  <c r="E47" i="2"/>
  <c r="D47" i="2"/>
  <c r="D57" i="2" s="1"/>
  <c r="E36" i="2"/>
  <c r="E44" i="2" s="1"/>
  <c r="D36" i="2"/>
  <c r="D44" i="2" s="1"/>
  <c r="E57" i="2" l="1"/>
  <c r="E59" i="2" s="1"/>
  <c r="D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<sst xmlns="http://schemas.openxmlformats.org/spreadsheetml/2006/main" count="66" uniqueCount="57">
  <si>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</si>
  <si>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</si>
  <si>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</si>
  <si>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</si>
  <si>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</si>
  <si>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</si>
  <si>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</si>
  <si>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</si>
  <si>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</si>
  <si>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</si>
  <si>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</si>
  <si>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</si>
  <si>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</si>
  <si>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</si>
  <si>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</si>
  <si>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</si>
  <si>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</si>
  <si>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</si>
  <si>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</si>
  <si>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</si>
  <si>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</si>
  <si>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</si>
  <si>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</si>
  <si>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</si>
  <si>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</si>
  <si>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</si>
  <si>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</si>
  <si>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</si>
  <si>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</si>
  <si>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</si>
  <si>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</si>
  <si>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</si>
  <si>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</si>
  <si>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</si>
  <si>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</si>
  <si>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</si>
  <si>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</si>
  <si>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</si>
  <si>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</si>
  <si>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</si>
  <si>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</si>
  <si>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</si>
  <si>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</si>
  <si>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</si>
  <si>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</si>
  <si>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</si>
  <si>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</si>
  <si>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</si>
  <si>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</si>
  <si>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</si>
  <si>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</si>
  <si>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Vivienda de Dolores Hidalgo, Gto.
Estado de Flujos de Efectivo
Del 1 de Enero AL 31 DE DICIEMBRE DEL 2021</t>
  </si>
  <si>
    <t>Bajo protesta de decir verdad declaramos que los Estados Financieros y sus notas, son razonablemente correctos y son responsabilidad del emisor.</t>
  </si>
  <si>
    <t>ARQ.GERARDO RAMON NUÑEZ REYES</t>
  </si>
  <si>
    <t>ENCARGADO DE DESPACHO</t>
  </si>
  <si>
    <t>PRESIDENTE DEL CONSEJO DIRECTIVO</t>
  </si>
  <si>
    <t>LIC.CIRILO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</si>
</sst>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34" zoomScaleNormal="100" workbookViewId="0">
      <selection activeCell="C70" sqref="C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7362714.3399999999</v>
      </c>
      <c r="E5" s="14">
        <f>SUM(E6:E15)</f>
        <v>9287896.9800000004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1022697.58</v>
      </c>
      <c r="E10" s="17">
        <v>1082104.71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5472192.7599999998</v>
      </c>
      <c r="E12" s="17">
        <v>5012534.2699999996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867824</v>
      </c>
      <c r="E14" s="17">
        <v>3193258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5514538.9799999995</v>
      </c>
      <c r="E16" s="14">
        <f>SUM(E17:E32)</f>
        <v>5500967.21</v>
      </c>
    </row>
    <row r="17" spans="1:5" x14ac:dyDescent="0.2">
      <c r="A17" s="26">
        <v>5110</v>
      </c>
      <c r="C17" s="15" t="s">
        <v>8</v>
      </c>
      <c r="D17" s="16">
        <v>4641684.43</v>
      </c>
      <c r="E17" s="17">
        <v>4287453.72</v>
      </c>
    </row>
    <row r="18" spans="1:5" x14ac:dyDescent="0.2">
      <c r="A18" s="26">
        <v>5120</v>
      </c>
      <c r="C18" s="15" t="s">
        <v>9</v>
      </c>
      <c r="D18" s="16">
        <v>141175.16</v>
      </c>
      <c r="E18" s="17">
        <v>169455.15</v>
      </c>
    </row>
    <row r="19" spans="1:5" x14ac:dyDescent="0.2">
      <c r="A19" s="26">
        <v>5130</v>
      </c>
      <c r="C19" s="15" t="s">
        <v>10</v>
      </c>
      <c r="D19" s="16">
        <v>731679.39</v>
      </c>
      <c r="E19" s="17">
        <v>1044058.34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1848175.3600000003</v>
      </c>
      <c r="E33" s="14">
        <f>E5-E16</f>
        <v>3786929.7700000005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97139</v>
      </c>
      <c r="E40" s="14">
        <f>SUM(E41:E43)</f>
        <v>4892728.3899999997</v>
      </c>
    </row>
    <row r="41" spans="1:5" x14ac:dyDescent="0.2">
      <c r="A41" s="26">
        <v>1230</v>
      </c>
      <c r="C41" s="15" t="s">
        <v>26</v>
      </c>
      <c r="D41" s="16">
        <v>61514.97</v>
      </c>
      <c r="E41" s="17">
        <v>4441066.3899999997</v>
      </c>
    </row>
    <row r="42" spans="1:5" x14ac:dyDescent="0.2">
      <c r="A42" s="26" t="s">
        <v>50</v>
      </c>
      <c r="C42" s="15" t="s">
        <v>27</v>
      </c>
      <c r="D42" s="16">
        <v>35624.03</v>
      </c>
      <c r="E42" s="17">
        <v>451662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-97139</v>
      </c>
      <c r="E44" s="14">
        <f>E36-E40</f>
        <v>-4892728.3899999997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4261254.41</v>
      </c>
      <c r="E47" s="14">
        <f>SUM(E48+E51)</f>
        <v>6930414.3700000001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4261254.41</v>
      </c>
      <c r="E51" s="17">
        <v>6930414.3700000001</v>
      </c>
    </row>
    <row r="52" spans="1:5" x14ac:dyDescent="0.2">
      <c r="A52" s="4"/>
      <c r="B52" s="11" t="s">
        <v>7</v>
      </c>
      <c r="C52" s="12"/>
      <c r="D52" s="13">
        <f>SUM(D53+D56)</f>
        <v>8734865.3800000008</v>
      </c>
      <c r="E52" s="14">
        <f>SUM(E53+E56)</f>
        <v>5246618.49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8734865.3800000008</v>
      </c>
      <c r="E56" s="17">
        <v>5246618.49</v>
      </c>
    </row>
    <row r="57" spans="1:5" x14ac:dyDescent="0.2">
      <c r="A57" s="18" t="s">
        <v>38</v>
      </c>
      <c r="C57" s="19"/>
      <c r="D57" s="13">
        <f>D47-D52</f>
        <v>-4473610.9700000007</v>
      </c>
      <c r="E57" s="14">
        <f>E47-E52</f>
        <v>1683795.88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-2722574.6100000003</v>
      </c>
      <c r="E59" s="14">
        <f>E57+E44+E33</f>
        <v>577997.26000000071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7695571.7400000002</v>
      </c>
      <c r="E61" s="14">
        <v>7117574.4800000004</v>
      </c>
    </row>
    <row r="62" spans="1:5" x14ac:dyDescent="0.2">
      <c r="A62" s="18" t="s">
        <v>41</v>
      </c>
      <c r="C62" s="19"/>
      <c r="D62" s="13">
        <v>4972997.13</v>
      </c>
      <c r="E62" s="14">
        <v>7695571.7400000002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28" t="s">
        <v>52</v>
      </c>
      <c r="B64" s="27"/>
      <c r="C64" s="27"/>
      <c r="D64" s="27"/>
      <c r="E64" s="27"/>
    </row>
    <row r="70" spans="3:5" x14ac:dyDescent="0.2">
      <c r="C70" s="29" t="s">
        <v>56</v>
      </c>
      <c r="D70" s="35" t="s">
        <v>53</v>
      </c>
      <c r="E70" s="35"/>
    </row>
    <row r="71" spans="3:5" x14ac:dyDescent="0.2">
      <c r="C71" s="29" t="s">
        <v>54</v>
      </c>
      <c r="D71" s="35" t="s">
        <v>55</v>
      </c>
      <c r="E71" s="35"/>
    </row>
  </sheetData>
  <sheetProtection formatCells="0" formatColumns="0" formatRows="0" autoFilter="0"/>
  <mergeCells count="4">
    <mergeCell ref="A1:E1"/>
    <mergeCell ref="A2:C2"/>
    <mergeCell ref="D70:E70"/>
    <mergeCell ref="D71:E71"/>
  </mergeCells>
  <pageMargins left="0.70866141732283472" right="0.70866141732283472" top="0.55118110236220474" bottom="0.74803149606299213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45be96a9-161b-45e5-8955-82d7971c9a35"/>
    <ds:schemaRef ds:uri="http://schemas.openxmlformats.org/package/2006/metadata/core-properties"/>
    <ds:schemaRef ds:uri="212f5b6f-540c-444d-8783-9749c88051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revision/>
  <cp:lastPrinted>2022-02-08T20:27:07Z</cp:lastPrinted>
  <dcterms:created xsi:type="dcterms:W3CDTF">2012-12-11T20:31:36Z</dcterms:created>
  <dcterms:modified xsi:type="dcterms:W3CDTF">2022-02-08T20:28:04Z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