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525"/>
  </bookViews>
  <sheets>
    <sheet name="PPI" sheetId="1" r:id="rId1"/>
  </sheets>
  <definedNames>
    <definedName name="_xlnm.Print_Area" localSheetId="0">PPI!$B$1:$M$34</definedName>
  </definedNames>
  <calcPr calcId="145621"/>
</workbook>
</file>

<file path=xl/calcChain.xml><?xml version="1.0" encoding="utf-8"?>
<calcChain xmlns="http://schemas.openxmlformats.org/spreadsheetml/2006/main">
  <c r="M21" i="1" l="1"/>
  <c r="L21" i="1"/>
  <c r="G21" i="1"/>
  <c r="M12" i="1"/>
  <c r="L12" i="1"/>
  <c r="G12" i="1"/>
  <c r="M11" i="1"/>
  <c r="L11" i="1"/>
  <c r="G11" i="1"/>
  <c r="M10" i="1"/>
  <c r="L10" i="1"/>
  <c r="G10" i="1"/>
  <c r="G20" i="1" l="1"/>
  <c r="G9" i="1"/>
  <c r="K24" i="1" l="1"/>
  <c r="J24" i="1"/>
  <c r="I24" i="1"/>
  <c r="H24" i="1"/>
  <c r="G24" i="1"/>
  <c r="K15" i="1"/>
  <c r="J15" i="1"/>
  <c r="I15" i="1"/>
  <c r="H15" i="1"/>
  <c r="G15" i="1"/>
  <c r="M24" i="1" l="1"/>
  <c r="M20" i="1"/>
  <c r="M15" i="1"/>
  <c r="M9" i="1"/>
  <c r="K26" i="1"/>
  <c r="I26" i="1"/>
  <c r="H26" i="1"/>
  <c r="J26" i="1"/>
  <c r="G26" i="1"/>
  <c r="L24" i="1"/>
  <c r="L20" i="1"/>
  <c r="L15" i="1"/>
  <c r="L9" i="1"/>
  <c r="L26" i="1" l="1"/>
  <c r="M26" i="1"/>
</calcChain>
</file>

<file path=xl/sharedStrings.xml><?xml version="1.0" encoding="utf-8"?>
<sst xmlns="http://schemas.openxmlformats.org/spreadsheetml/2006/main" count="36" uniqueCount="34">
  <si>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</si>
  <si>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</si>
  <si>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</si>
  <si>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</si>
  <si>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</si>
  <si>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</si>
  <si>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</si>
  <si>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</si>
  <si>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</si>
  <si>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</si>
  <si>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</si>
  <si>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</si>
  <si>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</si>
  <si>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</si>
  <si>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</si>
  <si>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</si>
  <si>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</si>
  <si>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</si>
  <si>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</si>
  <si>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</si>
  <si>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</si>
  <si>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E0004</t>
  </si>
  <si>
    <t>VIVIENDA DIGNA</t>
  </si>
  <si>
    <t>Muebles de oficina y estantería</t>
  </si>
  <si>
    <t>Muebles excepto de oficina y estantería</t>
  </si>
  <si>
    <t>Equipo de comunicación y telecomunicacion</t>
  </si>
  <si>
    <t>Otros equipos</t>
  </si>
  <si>
    <t>Edificación habitacional</t>
  </si>
  <si>
    <t>División de terrenos y Constr de obras de urbaniz</t>
  </si>
  <si>
    <t>ARQ. GERARDO RAMÓN NUÑEZ REYES</t>
  </si>
  <si>
    <t>ENCARGADO DE DESPACHO</t>
  </si>
  <si>
    <t>PRESIDENTE DEL CONSEJO DIRECTIVO</t>
  </si>
  <si>
    <t>LIC.CIRILO ALVAREZ MORALES</t>
  </si>
  <si>
    <t>Instituto Municipal de Vivienda de Dolores Hidalgo, Gto.
PROGRAMAS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</si>
</sst>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</cellXfs>
  <cellStyles count="6">
    <cellStyle name="Moneda" xfId="1" builtinId="4"/>
    <cellStyle name="Moneda 2" xfId="5"/>
    <cellStyle name="Moneda 3" xf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topLeftCell="A10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37.85546875" style="1" customWidth="1"/>
    <col min="5" max="5" width="10.140625" style="20" customWidth="1"/>
    <col min="6" max="6" width="34.2851562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33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22.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86" t="s">
        <v>6</v>
      </c>
      <c r="J3" s="86" t="s">
        <v>7</v>
      </c>
      <c r="K3" s="86" t="s">
        <v>8</v>
      </c>
      <c r="L3" s="57" t="s">
        <v>9</v>
      </c>
      <c r="M3" s="58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7"/>
      <c r="J4" s="87"/>
      <c r="K4" s="91"/>
      <c r="L4" s="59" t="s">
        <v>10</v>
      </c>
      <c r="M4" s="61" t="s">
        <v>11</v>
      </c>
    </row>
    <row r="5" spans="2:13" x14ac:dyDescent="0.2">
      <c r="B5" s="74"/>
      <c r="C5" s="75"/>
      <c r="D5" s="78"/>
      <c r="E5" s="79"/>
      <c r="F5" s="78"/>
      <c r="G5" s="83"/>
      <c r="H5" s="59"/>
      <c r="I5" s="88"/>
      <c r="J5" s="88"/>
      <c r="K5" s="92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53" t="s">
        <v>13</v>
      </c>
      <c r="D7" s="53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6264</v>
      </c>
      <c r="J9" s="36">
        <v>6264</v>
      </c>
      <c r="K9" s="36">
        <v>6264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>+H10</f>
        <v>0</v>
      </c>
      <c r="H10" s="36">
        <v>0</v>
      </c>
      <c r="I10" s="36">
        <v>4761</v>
      </c>
      <c r="J10" s="36">
        <v>4761</v>
      </c>
      <c r="K10" s="36">
        <v>4761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5651</v>
      </c>
      <c r="F11" s="30" t="s">
        <v>25</v>
      </c>
      <c r="G11" s="35">
        <f>+H11</f>
        <v>0</v>
      </c>
      <c r="H11" s="36">
        <v>0</v>
      </c>
      <c r="I11" s="36">
        <v>6000</v>
      </c>
      <c r="J11" s="36">
        <v>4899.03</v>
      </c>
      <c r="K11" s="36">
        <v>4899.03</v>
      </c>
      <c r="L11" s="37">
        <f>IFERROR(K11/H11,0)</f>
        <v>0</v>
      </c>
      <c r="M11" s="38">
        <f>IFERROR(K11/I11,0)</f>
        <v>0.81650499999999993</v>
      </c>
    </row>
    <row r="12" spans="2:13" x14ac:dyDescent="0.2">
      <c r="B12" s="32"/>
      <c r="C12" s="33"/>
      <c r="D12" s="34"/>
      <c r="E12" s="29">
        <v>5691</v>
      </c>
      <c r="F12" s="30" t="s">
        <v>26</v>
      </c>
      <c r="G12" s="35">
        <f>+H12</f>
        <v>0</v>
      </c>
      <c r="H12" s="36">
        <v>0</v>
      </c>
      <c r="I12" s="36">
        <v>19700</v>
      </c>
      <c r="J12" s="36">
        <v>19700</v>
      </c>
      <c r="K12" s="36">
        <v>19700</v>
      </c>
      <c r="L12" s="37">
        <f>IFERROR(K12/H12,0)</f>
        <v>0</v>
      </c>
      <c r="M12" s="38">
        <f>IFERROR(K12/I12,0)</f>
        <v>1</v>
      </c>
    </row>
    <row r="13" spans="2:13" ht="13.15" x14ac:dyDescent="0.25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ht="13.15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54" t="s">
        <v>14</v>
      </c>
      <c r="C15" s="55"/>
      <c r="D15" s="55"/>
      <c r="E15" s="55"/>
      <c r="F15" s="55"/>
      <c r="G15" s="7">
        <f>SUM(G9:G12)</f>
        <v>0</v>
      </c>
      <c r="H15" s="7">
        <f>SUM(H9:H12)</f>
        <v>0</v>
      </c>
      <c r="I15" s="7">
        <f>SUM(I9:I12)</f>
        <v>36725</v>
      </c>
      <c r="J15" s="7">
        <f>SUM(J9:J12)</f>
        <v>35624.03</v>
      </c>
      <c r="K15" s="7">
        <f>SUM(K9:K12)</f>
        <v>35624.03</v>
      </c>
      <c r="L15" s="8">
        <f>IFERROR(K15/H15,0)</f>
        <v>0</v>
      </c>
      <c r="M15" s="9">
        <f>IFERROR(K15/I15,0)</f>
        <v>0.97002123893805303</v>
      </c>
    </row>
    <row r="16" spans="2:13" ht="4.9000000000000004" customHeight="1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56" t="s">
        <v>15</v>
      </c>
      <c r="C17" s="53"/>
      <c r="D17" s="53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53" t="s">
        <v>16</v>
      </c>
      <c r="D18" s="53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5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 t="s">
        <v>21</v>
      </c>
      <c r="C20" s="33"/>
      <c r="D20" s="27" t="s">
        <v>22</v>
      </c>
      <c r="E20" s="43">
        <v>6111</v>
      </c>
      <c r="F20" s="27" t="s">
        <v>27</v>
      </c>
      <c r="G20" s="35">
        <f>+H20</f>
        <v>6000000</v>
      </c>
      <c r="H20" s="36">
        <v>6000000</v>
      </c>
      <c r="I20" s="36">
        <v>6000000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ht="22.5" x14ac:dyDescent="0.2">
      <c r="B21" s="32"/>
      <c r="C21" s="33"/>
      <c r="D21" s="27"/>
      <c r="E21" s="43">
        <v>6241</v>
      </c>
      <c r="F21" s="27" t="s">
        <v>28</v>
      </c>
      <c r="G21" s="35">
        <f>+H21</f>
        <v>0</v>
      </c>
      <c r="H21" s="36">
        <v>0</v>
      </c>
      <c r="I21" s="36">
        <v>61514.97</v>
      </c>
      <c r="J21" s="36">
        <v>61514.97</v>
      </c>
      <c r="K21" s="36">
        <v>61514.97</v>
      </c>
      <c r="L21" s="37">
        <f>IFERROR(K21/H21,0)</f>
        <v>0</v>
      </c>
      <c r="M21" s="38">
        <f>IFERROR(K21/I21,0)</f>
        <v>1</v>
      </c>
    </row>
    <row r="22" spans="2:13" ht="13.15" x14ac:dyDescent="0.25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ht="13.15" x14ac:dyDescent="0.25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54" t="s">
        <v>17</v>
      </c>
      <c r="C24" s="55"/>
      <c r="D24" s="55"/>
      <c r="E24" s="55"/>
      <c r="F24" s="55"/>
      <c r="G24" s="7">
        <f>SUM(G20:G21)</f>
        <v>6000000</v>
      </c>
      <c r="H24" s="7">
        <f>SUM(H20:H21)</f>
        <v>6000000</v>
      </c>
      <c r="I24" s="7">
        <f>SUM(I20:I21)</f>
        <v>6061514.9699999997</v>
      </c>
      <c r="J24" s="7">
        <f>SUM(J20:J21)</f>
        <v>61514.97</v>
      </c>
      <c r="K24" s="7">
        <f>SUM(K20:K21)</f>
        <v>61514.97</v>
      </c>
      <c r="L24" s="8">
        <f>IFERROR(K24/H24,0)</f>
        <v>1.0252495E-2</v>
      </c>
      <c r="M24" s="9">
        <f>IFERROR(K24/I24,0)</f>
        <v>1.0148448086733011E-2</v>
      </c>
    </row>
    <row r="25" spans="2:13" ht="13.15" x14ac:dyDescent="0.25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89" t="s">
        <v>18</v>
      </c>
      <c r="C26" s="90"/>
      <c r="D26" s="90"/>
      <c r="E26" s="90"/>
      <c r="F26" s="90"/>
      <c r="G26" s="10">
        <f>+G15+G24</f>
        <v>6000000</v>
      </c>
      <c r="H26" s="10">
        <f>+H15+H24</f>
        <v>6000000</v>
      </c>
      <c r="I26" s="10">
        <f>+I15+I24</f>
        <v>6098239.9699999997</v>
      </c>
      <c r="J26" s="10">
        <f>+J15+J24</f>
        <v>97139</v>
      </c>
      <c r="K26" s="10">
        <f>+K15+K24</f>
        <v>97139</v>
      </c>
      <c r="L26" s="11">
        <f>IFERROR(K26/H26,0)</f>
        <v>1.6189833333333334E-2</v>
      </c>
      <c r="M26" s="12">
        <f>IFERROR(K26/I26,0)</f>
        <v>1.5929022222456096E-2</v>
      </c>
    </row>
    <row r="27" spans="2:13" ht="13.15" x14ac:dyDescent="0.25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  <row r="33" spans="4:12" x14ac:dyDescent="0.2">
      <c r="D33" s="66" t="s">
        <v>32</v>
      </c>
      <c r="E33" s="66"/>
      <c r="F33" s="66"/>
      <c r="G33" s="52"/>
      <c r="H33" s="66" t="s">
        <v>29</v>
      </c>
      <c r="I33" s="66"/>
      <c r="J33" s="66"/>
      <c r="K33" s="66"/>
      <c r="L33" s="66"/>
    </row>
    <row r="34" spans="4:12" x14ac:dyDescent="0.2">
      <c r="D34" s="66" t="s">
        <v>30</v>
      </c>
      <c r="E34" s="66"/>
      <c r="F34" s="66"/>
      <c r="G34" s="52"/>
      <c r="H34" s="66" t="s">
        <v>31</v>
      </c>
      <c r="I34" s="66"/>
      <c r="J34" s="66"/>
      <c r="K34" s="66"/>
      <c r="L34" s="66"/>
    </row>
  </sheetData>
  <mergeCells count="26">
    <mergeCell ref="D33:F33"/>
    <mergeCell ref="D34:F34"/>
    <mergeCell ref="H33:L33"/>
    <mergeCell ref="H34:L3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6:F26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4:F24"/>
  </mergeCells>
  <pageMargins left="0.70866141732283472" right="0.70866141732283472" top="0.74803149606299213" bottom="0.74803149606299213" header="0.31496062992125984" footer="0.31496062992125984"/>
  <pageSetup scale="6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eulugc</cp:lastModifiedBy>
  <cp:lastPrinted>2022-02-08T20:54:36Z</cp:lastPrinted>
  <dcterms:created xsi:type="dcterms:W3CDTF">2020-08-06T19:52:58Z</dcterms:created>
  <dcterms:modified xsi:type="dcterms:W3CDTF">2022-02-08T20:54:53Z</dcterms:modified>
</cp:coreProperties>
</file>