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D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<sst xmlns="http://schemas.openxmlformats.org/spreadsheetml/2006/main" count="30" uniqueCount="30">
  <si>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</si>
  <si>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</si>
  <si>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</si>
  <si>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</si>
  <si>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</si>
  <si>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</si>
  <si>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</si>
  <si>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</si>
  <si>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</si>
  <si>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</si>
  <si>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</si>
  <si>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</si>
  <si>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</si>
  <si>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</si>
  <si>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</si>
  <si>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</si>
  <si>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</si>
  <si>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</si>
  <si>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</si>
  <si>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</si>
  <si>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</si>
  <si>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</si>
  <si>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</si>
  <si>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</si>
  <si>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</si>
  <si>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</si>
  <si>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MUNICIPIO DE DOLORES HIDALGO,  CUNA DE LA INDEPENDENCIA NACIONAL, GUANAJUATO
ESTADO ANALÍTICO DEL ACTIVO
DEL 1 DE ENERO AL 31 DE DICIEMBRE DE 2022</t>
  </si>
  <si>
    <t>________________________________________</t>
  </si>
  <si>
    <t>DIRECTORA GENERAL                                                                                                     LIC.  MARIA ISABEL MARVELLA ROBLES AGREDA</t>
  </si>
  <si>
    <t xml:space="preserve">PRESIDENTA DEL CONSEJO DIRECTIVO DEL SMDIF                                          LIC. MICHEL KARYNE REYES LUCIO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</si>
</sst>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9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7" fillId="0" borderId="0" xfId="0" applyFont="1"/>
    <xf numFmtId="0" fontId="4" fillId="0" borderId="0" xfId="8" applyFont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7" fillId="0" borderId="5" xfId="0" applyFont="1" applyBorder="1"/>
  </cellXfs>
  <cellStyles count="79">
    <cellStyle name="Euro" xfId="1"/>
    <cellStyle name="Millares 2" xfId="2"/>
    <cellStyle name="Millares 2 10" xfId="34"/>
    <cellStyle name="Millares 2 11" xfId="25"/>
    <cellStyle name="Millares 2 12" xfId="16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43"/>
    <cellStyle name="Millares 2 5" xfId="49"/>
    <cellStyle name="Millares 2 6" xfId="55"/>
    <cellStyle name="Millares 2 7" xfId="61"/>
    <cellStyle name="Millares 2 8" xfId="67"/>
    <cellStyle name="Millares 2 9" xfId="73"/>
    <cellStyle name="Millares 3" xfId="5"/>
    <cellStyle name="Millares 3 10" xfId="19"/>
    <cellStyle name="Millares 3 2" xfId="44"/>
    <cellStyle name="Millares 3 3" xfId="50"/>
    <cellStyle name="Millares 3 4" xfId="56"/>
    <cellStyle name="Millares 3 5" xfId="62"/>
    <cellStyle name="Millares 3 6" xfId="68"/>
    <cellStyle name="Millares 3 7" xfId="74"/>
    <cellStyle name="Millares 3 8" xfId="37"/>
    <cellStyle name="Millares 3 9" xfId="28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10" xfId="30"/>
    <cellStyle name="Normal 2 11" xfId="21"/>
    <cellStyle name="Normal 2 2" xfId="8"/>
    <cellStyle name="Normal 2 3" xfId="45"/>
    <cellStyle name="Normal 2 4" xfId="51"/>
    <cellStyle name="Normal 2 5" xfId="57"/>
    <cellStyle name="Normal 2 6" xfId="63"/>
    <cellStyle name="Normal 2 7" xfId="69"/>
    <cellStyle name="Normal 2 8" xfId="75"/>
    <cellStyle name="Normal 2 9" xfId="39"/>
    <cellStyle name="Normal 3" xfId="9"/>
    <cellStyle name="Normal 3 10" xfId="22"/>
    <cellStyle name="Normal 3 2" xfId="46"/>
    <cellStyle name="Normal 3 3" xfId="52"/>
    <cellStyle name="Normal 3 4" xfId="58"/>
    <cellStyle name="Normal 3 5" xfId="64"/>
    <cellStyle name="Normal 3 6" xfId="70"/>
    <cellStyle name="Normal 3 7" xfId="76"/>
    <cellStyle name="Normal 3 8" xfId="40"/>
    <cellStyle name="Normal 3 9" xfId="31"/>
    <cellStyle name="Normal 4" xfId="10"/>
    <cellStyle name="Normal 4 2" xfId="11"/>
    <cellStyle name="Normal 5" xfId="12"/>
    <cellStyle name="Normal 5 2" xfId="13"/>
    <cellStyle name="Normal 6" xfId="14"/>
    <cellStyle name="Normal 6 10" xfId="32"/>
    <cellStyle name="Normal 6 11" xfId="23"/>
    <cellStyle name="Normal 6 2" xfId="15"/>
    <cellStyle name="Normal 6 2 10" xfId="24"/>
    <cellStyle name="Normal 6 2 2" xfId="48"/>
    <cellStyle name="Normal 6 2 3" xfId="54"/>
    <cellStyle name="Normal 6 2 4" xfId="60"/>
    <cellStyle name="Normal 6 2 5" xfId="66"/>
    <cellStyle name="Normal 6 2 6" xfId="72"/>
    <cellStyle name="Normal 6 2 7" xfId="78"/>
    <cellStyle name="Normal 6 2 8" xfId="42"/>
    <cellStyle name="Normal 6 2 9" xfId="33"/>
    <cellStyle name="Normal 6 3" xfId="47"/>
    <cellStyle name="Normal 6 4" xfId="53"/>
    <cellStyle name="Normal 6 5" xfId="59"/>
    <cellStyle name="Normal 6 6" xfId="65"/>
    <cellStyle name="Normal 6 7" xfId="71"/>
    <cellStyle name="Normal 6 8" xfId="77"/>
    <cellStyle name="Normal 6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502920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01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H5" sqref="H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51" customHeight="1" x14ac:dyDescent="0.2">
      <c r="A1" s="11" t="s">
        <v>26</v>
      </c>
      <c r="B1" s="12"/>
      <c r="C1" s="12"/>
      <c r="D1" s="12"/>
      <c r="E1" s="12"/>
      <c r="F1" s="13"/>
    </row>
    <row r="2" spans="1:6" ht="33" customHeight="1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8897343.5399999991</v>
      </c>
      <c r="C3" s="8">
        <f t="shared" ref="C3:F3" si="0">C4+C12</f>
        <v>37148952.129999995</v>
      </c>
      <c r="D3" s="8">
        <f t="shared" si="0"/>
        <v>39366596.229999997</v>
      </c>
      <c r="E3" s="8">
        <f t="shared" si="0"/>
        <v>6679699.4399999995</v>
      </c>
      <c r="F3" s="8">
        <f t="shared" si="0"/>
        <v>-2217644.0999999996</v>
      </c>
    </row>
    <row r="4" spans="1:6" x14ac:dyDescent="0.2">
      <c r="A4" s="5" t="s">
        <v>4</v>
      </c>
      <c r="B4" s="8">
        <f>SUM(B5:B11)</f>
        <v>6110465.4299999997</v>
      </c>
      <c r="C4" s="8">
        <f>SUM(C5:C11)</f>
        <v>36973470.759999998</v>
      </c>
      <c r="D4" s="8">
        <f>SUM(D5:D11)</f>
        <v>39137698.82</v>
      </c>
      <c r="E4" s="8">
        <f>SUM(E5:E11)</f>
        <v>3946237.37</v>
      </c>
      <c r="F4" s="8">
        <f>SUM(F5:F11)</f>
        <v>-2164228.0599999996</v>
      </c>
    </row>
    <row r="5" spans="1:6" x14ac:dyDescent="0.2">
      <c r="A5" s="6" t="s">
        <v>5</v>
      </c>
      <c r="B5" s="9">
        <v>5884680.6600000001</v>
      </c>
      <c r="C5" s="9">
        <v>35939686.119999997</v>
      </c>
      <c r="D5" s="9">
        <v>38167672.390000001</v>
      </c>
      <c r="E5" s="9">
        <f>B5+C5-D5</f>
        <v>3656694.3900000006</v>
      </c>
      <c r="F5" s="9">
        <f t="shared" ref="F5:F11" si="1">E5-B5</f>
        <v>-2227986.2699999996</v>
      </c>
    </row>
    <row r="6" spans="1:6" x14ac:dyDescent="0.2">
      <c r="A6" s="6" t="s">
        <v>6</v>
      </c>
      <c r="B6" s="9">
        <v>223774.72</v>
      </c>
      <c r="C6" s="9">
        <v>804784.64000000001</v>
      </c>
      <c r="D6" s="9">
        <v>751026.43</v>
      </c>
      <c r="E6" s="9">
        <f t="shared" ref="E6:E11" si="2">B6+C6-D6</f>
        <v>277532.92999999993</v>
      </c>
      <c r="F6" s="9">
        <f t="shared" si="1"/>
        <v>53758.209999999934</v>
      </c>
    </row>
    <row r="7" spans="1:6" x14ac:dyDescent="0.2">
      <c r="A7" s="6" t="s">
        <v>7</v>
      </c>
      <c r="B7" s="9">
        <v>2010.05</v>
      </c>
      <c r="C7" s="9">
        <v>10000</v>
      </c>
      <c r="D7" s="9">
        <v>0</v>
      </c>
      <c r="E7" s="9">
        <f t="shared" si="2"/>
        <v>12010.05</v>
      </c>
      <c r="F7" s="9">
        <f t="shared" si="1"/>
        <v>10000</v>
      </c>
    </row>
    <row r="8" spans="1:6" x14ac:dyDescent="0.2">
      <c r="A8" s="6" t="s">
        <v>1</v>
      </c>
      <c r="B8" s="9">
        <v>0</v>
      </c>
      <c r="C8" s="9">
        <v>219000</v>
      </c>
      <c r="D8" s="9">
        <v>219000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2786878.1099999994</v>
      </c>
      <c r="C12" s="8">
        <f>SUM(C13:C21)</f>
        <v>175481.37</v>
      </c>
      <c r="D12" s="8">
        <f>SUM(D13:D21)</f>
        <v>228897.41</v>
      </c>
      <c r="E12" s="8">
        <f>SUM(E13:E21)</f>
        <v>2733462.0699999994</v>
      </c>
      <c r="F12" s="8">
        <f>SUM(F13:F21)</f>
        <v>-53416.04000000027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434192.75</v>
      </c>
      <c r="C15" s="10">
        <v>0</v>
      </c>
      <c r="D15" s="10">
        <v>0</v>
      </c>
      <c r="E15" s="10">
        <f t="shared" si="4"/>
        <v>434192.75</v>
      </c>
      <c r="F15" s="10">
        <f t="shared" si="3"/>
        <v>0</v>
      </c>
    </row>
    <row r="16" spans="1:6" x14ac:dyDescent="0.2">
      <c r="A16" s="6" t="s">
        <v>14</v>
      </c>
      <c r="B16" s="9">
        <v>4138533.36</v>
      </c>
      <c r="C16" s="9">
        <v>175481.37</v>
      </c>
      <c r="D16" s="9">
        <v>0</v>
      </c>
      <c r="E16" s="9">
        <f t="shared" si="4"/>
        <v>4314014.7299999995</v>
      </c>
      <c r="F16" s="9">
        <f t="shared" si="3"/>
        <v>175481.36999999965</v>
      </c>
    </row>
    <row r="17" spans="1:6" x14ac:dyDescent="0.2">
      <c r="A17" s="6" t="s">
        <v>15</v>
      </c>
      <c r="B17" s="9">
        <v>40600</v>
      </c>
      <c r="C17" s="9">
        <v>0</v>
      </c>
      <c r="D17" s="9">
        <v>0</v>
      </c>
      <c r="E17" s="9">
        <f t="shared" si="4"/>
        <v>40600</v>
      </c>
      <c r="F17" s="9">
        <f t="shared" si="3"/>
        <v>0</v>
      </c>
    </row>
    <row r="18" spans="1:6" x14ac:dyDescent="0.2">
      <c r="A18" s="6" t="s">
        <v>16</v>
      </c>
      <c r="B18" s="9">
        <v>-1826448</v>
      </c>
      <c r="C18" s="9">
        <v>0</v>
      </c>
      <c r="D18" s="9">
        <v>228897.41</v>
      </c>
      <c r="E18" s="9">
        <f t="shared" si="4"/>
        <v>-2055345.41</v>
      </c>
      <c r="F18" s="9">
        <f t="shared" si="3"/>
        <v>-228897.40999999992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6" spans="1:6" x14ac:dyDescent="0.2">
      <c r="A26" s="17" t="s">
        <v>27</v>
      </c>
      <c r="B26" s="16"/>
      <c r="C26" s="18"/>
      <c r="D26" s="21"/>
      <c r="E26" s="14"/>
      <c r="F26" s="14"/>
    </row>
    <row r="27" spans="1:6" ht="22.5" x14ac:dyDescent="0.2">
      <c r="A27" s="20" t="s">
        <v>28</v>
      </c>
      <c r="B27" s="16"/>
      <c r="C27" s="19"/>
      <c r="D27" s="15" t="s">
        <v>29</v>
      </c>
      <c r="E27" s="15"/>
      <c r="F27" s="15"/>
    </row>
  </sheetData>
  <sheetProtection formatCells="0" formatColumns="0" formatRows="0" autoFilter="0"/>
  <mergeCells count="3">
    <mergeCell ref="A1:F1"/>
    <mergeCell ref="E26:F26"/>
    <mergeCell ref="D27:F27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2018-03-08T18:40:55Z</cp:lastPrinted>
  <dcterms:created xsi:type="dcterms:W3CDTF">2014-02-09T04:04:15Z</dcterms:created>
  <dcterms:modified xsi:type="dcterms:W3CDTF">2023-02-27T02:25:26Z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