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135"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3">CFG!$A$1:$H$48</definedName>
  </definedNames>
  <calcPr calcId="145621"/>
</workbook>
</file>

<file path=xl/calcChain.xml><?xml version="1.0" encoding="utf-8"?>
<calcChain xmlns="http://schemas.openxmlformats.org/spreadsheetml/2006/main">
  <c r="G46" i="4" l="1"/>
  <c r="F46" i="4"/>
  <c r="D46" i="4"/>
  <c r="E45" i="4"/>
  <c r="H45" i="4" s="1"/>
  <c r="E44" i="4"/>
  <c r="H44" i="4" s="1"/>
  <c r="E43" i="4"/>
  <c r="H43" i="4" s="1"/>
  <c r="E42" i="4"/>
  <c r="H42" i="4" s="1"/>
  <c r="E41" i="4"/>
  <c r="H41" i="4" s="1"/>
  <c r="E40" i="4"/>
  <c r="H40" i="4" s="1"/>
  <c r="E39" i="4"/>
  <c r="H39" i="4" s="1"/>
  <c r="C46" i="4"/>
  <c r="G32" i="4"/>
  <c r="F32" i="4"/>
  <c r="E31" i="4"/>
  <c r="H31" i="4" s="1"/>
  <c r="E30" i="4"/>
  <c r="H30" i="4" s="1"/>
  <c r="E29" i="4"/>
  <c r="H29" i="4" s="1"/>
  <c r="E28" i="4"/>
  <c r="H28" i="4" s="1"/>
  <c r="D32" i="4"/>
  <c r="C32" i="4"/>
  <c r="H32" i="4" l="1"/>
  <c r="H46" i="4"/>
  <c r="E32" i="4"/>
  <c r="E46" i="4"/>
</calcChain>
</file>

<file path=xl/sharedStrings.xml><?xml version="1.0" encoding="utf-8"?>
<sst xmlns="http://schemas.openxmlformats.org/spreadsheetml/2006/main" count="230" uniqueCount="154">
  <si>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</si>
  <si>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</si>
  <si>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</si>
  <si>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</si>
  <si>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</si>
  <si>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</si>
  <si>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</si>
  <si>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</si>
  <si>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</si>
  <si>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</si>
  <si>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</si>
  <si>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</si>
  <si>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</si>
  <si>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</si>
  <si>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</si>
  <si>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</si>
  <si>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</si>
  <si>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</si>
  <si>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</si>
  <si>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</si>
  <si>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</si>
  <si>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</si>
  <si>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</si>
  <si>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</si>
  <si>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</si>
  <si>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</si>
  <si>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</si>
  <si>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</si>
  <si>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</si>
  <si>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</si>
  <si>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</si>
  <si>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</si>
  <si>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</si>
  <si>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</si>
  <si>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</si>
  <si>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</si>
  <si>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</si>
  <si>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</si>
  <si>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</si>
  <si>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</si>
  <si>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</si>
  <si>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</si>
  <si>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</si>
  <si>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</si>
  <si>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</si>
  <si>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</si>
  <si>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</si>
  <si>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</si>
  <si>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</si>
  <si>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</si>
  <si>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</si>
  <si>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</si>
  <si>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</si>
  <si>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</si>
  <si>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</si>
  <si>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</si>
  <si>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</si>
  <si>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</si>
  <si>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</si>
  <si>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</si>
  <si>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</si>
  <si>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</si>
  <si>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</si>
  <si>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</si>
  <si>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</si>
  <si>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</si>
  <si>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</si>
  <si>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</si>
  <si>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</si>
  <si>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</si>
  <si>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</si>
  <si>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</si>
  <si>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</si>
  <si>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</si>
  <si>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</si>
  <si>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</si>
  <si>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</si>
  <si>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</si>
  <si>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</si>
  <si>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</si>
  <si>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</si>
  <si>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</si>
  <si>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</si>
  <si>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</si>
  <si>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</si>
  <si>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</si>
  <si>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</si>
  <si>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</si>
  <si>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</si>
  <si>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</si>
  <si>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</si>
  <si>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</si>
  <si>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</si>
  <si>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</si>
  <si>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</si>
  <si>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</si>
  <si>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</si>
  <si>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</si>
  <si>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</si>
  <si>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</si>
  <si>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</si>
  <si>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</si>
  <si>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</si>
  <si>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</si>
  <si>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</si>
  <si>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</si>
  <si>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</si>
  <si>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</si>
  <si>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</si>
  <si>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</si>
  <si>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</si>
  <si>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</si>
  <si>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</si>
  <si>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</si>
  <si>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</si>
  <si>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</si>
  <si>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</si>
  <si>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</si>
  <si>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</si>
  <si>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</si>
  <si>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</si>
  <si>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</si>
  <si>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</si>
  <si>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</si>
  <si>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</si>
  <si>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</si>
  <si>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</si>
  <si>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Órganismos Autónomos</t>
  </si>
  <si>
    <t>________________________________________________</t>
  </si>
  <si>
    <t>LIC. MARIA ISABEL MARVELLA ROBLES AGREDA</t>
  </si>
  <si>
    <t>DIRECTORA GENERAL</t>
  </si>
  <si>
    <t>SISTEMA PARA EL DESARROLLO INTEGRAL DE LA FAMILIA DEL MUNICIPIO DE DOLORES HIDALGO, CUNA DE LA INDEPENDENCIA NACIONAL, GUANAJUATO                                             
ESTADO ANALÍTICO DEL EJERCICIO DEL PRESUPUESTO DE EGRESOS
CLASIFICACION POR OBJETO DEL GASTO (CAPITULO Y CONCEPTO)
DEL 1 DE ENERO AL 31 DE DICIEMBRE DEL 2022</t>
  </si>
  <si>
    <t>SISTEMA PARA EL DESARROLLO INTEGRAL DE LA FAMILIA DEL MUNICIPIO DE DOLORES HIDALGO, CUNA DE LA INDEPENDENCIA NACIONAL, GUANAJUATO  
ESTADO ANALÍTICO DEL EJERCICIO DEL PRESUPUESTO DE EGRESOS
CLASIFICACION ECONOMICA (POR TIPO DE GASTO)
DEL 1 DE ENERO AL 31 DE DICIEMBRE DEL 2022</t>
  </si>
  <si>
    <t>SISTEMA PARA EL DESARROLLO INTEGRAL DE LA FAMILIA DEL MUNICIPIO DE DOLORES HIDALGO, CUNA DE LA INDEPENDENCIA NACIONAL, GUANAJUATO   
ESTADO ANALÍTICO DEL EJERCICIO DEL PRESUPUESTO DE EGRESOS
CLASIFICACION ADMINISTRATIVA
Del 1 DE ENERO AL 31 DE DICIEMBRE DEL 2022</t>
  </si>
  <si>
    <t>SISTEMA PARA EL DESARROLLO INTEGRAL DE LA FAMILIA DEL MUNICIPIO DE DOLORES HIDALGO, CUNA DE LA INDEPENDENCIA NACIONAL, GUANAJUATO 
ESTADO ANALÍTICO DEL EJERCICIO DEL PRESUPUESTO DE EGRESOS
CLASIFICACION FUNCIONAL (FINALIDAD Y FUNCION)
DEL 1 DE ENERO  AL 31 DE DICIEMBRE DEL 2022</t>
  </si>
  <si>
    <t>Coordinación de la Politica de Gobierno</t>
  </si>
  <si>
    <t>LIC. MICHEL KARYNE REYES LUCIO</t>
  </si>
  <si>
    <t>PRESIDENTA DEL CONSEJO DIRECTIVO DEL SMDIF</t>
  </si>
  <si>
    <t>31120-8201 CONSEJO DIRECTIVO</t>
  </si>
  <si>
    <t>31120-8202 DIRECCIÓN GENERAL</t>
  </si>
  <si>
    <t>31120-8203 UNIDAD DE CONTABILIDAD Y RECU</t>
  </si>
  <si>
    <t>31120-8204 UNIDAD DE REC MAT Y SERV GRAL</t>
  </si>
  <si>
    <t>31120-8205 UNIDAD DE CONTRALORIA INTERNA</t>
  </si>
  <si>
    <t>31120-8206 UNID DE PROC MAT ASIST SOCIAL</t>
  </si>
  <si>
    <t>31120-8207 UNID DE CENTRO ATENC Y DES IN</t>
  </si>
  <si>
    <t>31120-8208 UNIDAD DE SERVICIOS FUNERARIO</t>
  </si>
  <si>
    <t>31120-8209 UNIDAD CAIC</t>
  </si>
  <si>
    <t>31120-8210 JUBILADOS Y PENSIONADOS</t>
  </si>
  <si>
    <t>31120-8211 UNIDAD DE SERVICIO MEDICO</t>
  </si>
  <si>
    <t>31120-8212 UNIDAD DE CENTRO GERONTOLOGIC</t>
  </si>
  <si>
    <t>31120-8213 UNIDAD DE TRABAJO SOCIAL</t>
  </si>
  <si>
    <t>31120-8215 UNIDAD DE REHABILITACIÓN</t>
  </si>
  <si>
    <t>Sistema Municipal DIF Dolores Hidalgo, CIN
Estado Analítico del Ejercicio del Presupuesto de Egresos
Clasificación Administrativa (Poderes)
Del 1 de Enero al 31 de Diciembre de 2022</t>
  </si>
  <si>
    <t>Sistema Municipal DIF Dolores Hidalgo, CIN
Estado Analítico del Ejercicio del Presupuesto de Egresos
Clasificación Administrativa (Sector Paraestatal)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</si>
</sst>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2">
    <xf numFmtId="0" fontId="0" fillId="0" borderId="0"/>
    <xf numFmtId="164"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7" fillId="0" borderId="0"/>
    <xf numFmtId="0" fontId="4" fillId="0" borderId="0"/>
    <xf numFmtId="0" fontId="8" fillId="0" borderId="0"/>
    <xf numFmtId="0" fontId="4" fillId="0" borderId="0"/>
    <xf numFmtId="0" fontId="4" fillId="0" borderId="0"/>
    <xf numFmtId="0" fontId="4" fillId="0" borderId="0"/>
    <xf numFmtId="0" fontId="4" fillId="0" borderId="0"/>
    <xf numFmtId="0" fontId="7" fillId="0" borderId="0"/>
    <xf numFmtId="0" fontId="7"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78">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5" fillId="0" borderId="1" xfId="0" applyFont="1" applyFill="1" applyBorder="1" applyAlignment="1" applyProtection="1">
      <alignment horizontal="center"/>
    </xf>
    <xf numFmtId="0" fontId="9" fillId="0" borderId="0" xfId="0" applyFont="1" applyFill="1" applyBorder="1" applyProtection="1"/>
    <xf numFmtId="0" fontId="5" fillId="0" borderId="5" xfId="0" applyFont="1" applyFill="1" applyBorder="1" applyProtection="1">
      <protection locked="0"/>
    </xf>
    <xf numFmtId="4" fontId="9" fillId="2" borderId="8" xfId="9" applyNumberFormat="1" applyFont="1" applyFill="1" applyBorder="1" applyAlignment="1">
      <alignment horizontal="center" vertical="center" wrapText="1"/>
    </xf>
    <xf numFmtId="0" fontId="9" fillId="2" borderId="8" xfId="9" applyNumberFormat="1" applyFont="1" applyFill="1" applyBorder="1" applyAlignment="1">
      <alignment horizontal="center" vertical="center" wrapText="1"/>
    </xf>
    <xf numFmtId="0" fontId="5" fillId="0" borderId="0" xfId="0" applyFont="1" applyFill="1" applyBorder="1" applyAlignment="1" applyProtection="1">
      <alignment horizontal="left"/>
    </xf>
    <xf numFmtId="0" fontId="5" fillId="0" borderId="6" xfId="0" applyFont="1" applyFill="1" applyBorder="1" applyAlignment="1" applyProtection="1">
      <alignment horizontal="left"/>
    </xf>
    <xf numFmtId="4" fontId="5" fillId="0" borderId="14" xfId="0" applyNumberFormat="1" applyFont="1" applyFill="1" applyBorder="1" applyProtection="1">
      <protection locked="0"/>
    </xf>
    <xf numFmtId="0" fontId="9" fillId="0" borderId="5" xfId="0" applyFont="1" applyFill="1" applyBorder="1" applyProtection="1">
      <protection locked="0"/>
    </xf>
    <xf numFmtId="0" fontId="5" fillId="0" borderId="3" xfId="9" applyFont="1" applyFill="1" applyBorder="1" applyAlignment="1">
      <alignment horizontal="center" vertical="center"/>
    </xf>
    <xf numFmtId="0" fontId="0" fillId="0" borderId="9" xfId="0" applyBorder="1" applyProtection="1">
      <protection locked="0"/>
    </xf>
    <xf numFmtId="0" fontId="0" fillId="0" borderId="2" xfId="0" applyBorder="1" applyProtection="1">
      <protection locked="0"/>
    </xf>
    <xf numFmtId="0" fontId="0" fillId="0" borderId="0" xfId="0" applyBorder="1" applyAlignment="1" applyProtection="1">
      <alignment wrapText="1"/>
      <protection locked="0"/>
    </xf>
    <xf numFmtId="4" fontId="5" fillId="0" borderId="12"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Fill="1" applyBorder="1" applyAlignment="1" applyProtection="1">
      <alignment horizontal="left"/>
    </xf>
    <xf numFmtId="0" fontId="9" fillId="0" borderId="6" xfId="0"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10" fillId="0" borderId="5" xfId="0" applyFont="1" applyBorder="1" applyAlignment="1">
      <alignment horizontal="center" vertical="center" wrapText="1"/>
    </xf>
    <xf numFmtId="4" fontId="9" fillId="0" borderId="14" xfId="0" applyNumberFormat="1" applyFont="1" applyFill="1" applyBorder="1" applyProtection="1">
      <protection locked="0"/>
    </xf>
    <xf numFmtId="4" fontId="9" fillId="0" borderId="8" xfId="0" applyNumberFormat="1" applyFont="1" applyFill="1" applyBorder="1" applyProtection="1">
      <protection locked="0"/>
    </xf>
    <xf numFmtId="0" fontId="11" fillId="0" borderId="0" xfId="0" applyFont="1" applyAlignment="1" applyProtection="1">
      <alignment horizontal="center"/>
      <protection locked="0"/>
    </xf>
    <xf numFmtId="0" fontId="11" fillId="0" borderId="6" xfId="0" applyFont="1" applyBorder="1" applyAlignment="1" applyProtection="1">
      <alignment horizontal="center"/>
      <protection locked="0"/>
    </xf>
    <xf numFmtId="0" fontId="11"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6" xfId="0"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6" xfId="0" applyFont="1" applyBorder="1" applyAlignment="1" applyProtection="1">
      <alignment horizontal="center"/>
      <protection locked="0"/>
    </xf>
    <xf numFmtId="0" fontId="0" fillId="0" borderId="0" xfId="0" applyProtection="1">
      <protection locked="0"/>
    </xf>
    <xf numFmtId="0" fontId="5" fillId="0" borderId="0" xfId="0" applyFont="1" applyBorder="1" applyProtection="1"/>
    <xf numFmtId="0" fontId="0" fillId="0" borderId="0" xfId="0" applyProtection="1">
      <protection locked="0"/>
    </xf>
    <xf numFmtId="0" fontId="5" fillId="0" borderId="1" xfId="0" applyFont="1" applyFill="1" applyBorder="1" applyAlignment="1" applyProtection="1">
      <alignment horizontal="center"/>
    </xf>
    <xf numFmtId="0" fontId="5" fillId="0" borderId="0" xfId="0" applyFont="1" applyBorder="1" applyProtection="1"/>
    <xf numFmtId="0" fontId="0" fillId="0" borderId="0" xfId="0" applyFont="1" applyProtection="1">
      <protection locked="0"/>
    </xf>
    <xf numFmtId="0" fontId="0" fillId="0" borderId="1" xfId="0" applyBorder="1" applyProtection="1">
      <protection locked="0"/>
    </xf>
    <xf numFmtId="4" fontId="5" fillId="0" borderId="14" xfId="0" applyNumberFormat="1" applyFont="1" applyFill="1" applyBorder="1" applyProtection="1">
      <protection locked="0"/>
    </xf>
    <xf numFmtId="0" fontId="0" fillId="0" borderId="0" xfId="0" applyFont="1" applyFill="1" applyProtection="1">
      <protection locked="0"/>
    </xf>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9" fillId="0" borderId="1" xfId="0" applyFont="1" applyFill="1" applyBorder="1" applyAlignment="1">
      <alignment horizontal="left" vertical="center"/>
    </xf>
    <xf numFmtId="0" fontId="5"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9" xfId="0" applyFont="1" applyFill="1" applyBorder="1" applyProtection="1">
      <protection locked="0"/>
    </xf>
    <xf numFmtId="0" fontId="9" fillId="2" borderId="10" xfId="9" applyFont="1" applyFill="1" applyBorder="1" applyAlignment="1" applyProtection="1">
      <alignment horizontal="center" vertical="center" wrapText="1"/>
      <protection locked="0"/>
    </xf>
    <xf numFmtId="0" fontId="9" fillId="2" borderId="11" xfId="9" applyFont="1" applyFill="1" applyBorder="1" applyAlignment="1" applyProtection="1">
      <alignment horizontal="center" vertical="center" wrapText="1"/>
      <protection locked="0"/>
    </xf>
    <xf numFmtId="0" fontId="9" fillId="2" borderId="9" xfId="9" applyFont="1" applyFill="1" applyBorder="1" applyAlignment="1" applyProtection="1">
      <alignment horizontal="center" vertical="center" wrapText="1"/>
      <protection locked="0"/>
    </xf>
    <xf numFmtId="4" fontId="9" fillId="2" borderId="12" xfId="9" applyNumberFormat="1" applyFont="1" applyFill="1" applyBorder="1" applyAlignment="1">
      <alignment horizontal="center" vertical="center" wrapText="1"/>
    </xf>
    <xf numFmtId="4" fontId="9" fillId="2" borderId="13" xfId="9" applyNumberFormat="1" applyFont="1" applyFill="1" applyBorder="1" applyAlignment="1">
      <alignment horizontal="center" vertical="center" wrapText="1"/>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4"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7" xfId="9" applyFont="1" applyFill="1" applyBorder="1" applyAlignment="1">
      <alignment horizontal="center"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4" fontId="5" fillId="0" borderId="6" xfId="0" applyNumberFormat="1" applyFont="1" applyBorder="1" applyProtection="1">
      <protection locked="0"/>
    </xf>
    <xf numFmtId="4" fontId="5" fillId="0" borderId="0" xfId="0" applyNumberFormat="1" applyFont="1" applyBorder="1" applyProtection="1">
      <protection locked="0"/>
    </xf>
    <xf numFmtId="0" fontId="0" fillId="0" borderId="14" xfId="0" applyBorder="1" applyProtection="1">
      <protection locked="0"/>
    </xf>
    <xf numFmtId="4" fontId="5" fillId="0" borderId="12" xfId="0" applyNumberFormat="1" applyFont="1" applyBorder="1" applyProtection="1">
      <protection locked="0"/>
    </xf>
    <xf numFmtId="0" fontId="5" fillId="0" borderId="6" xfId="0" applyFont="1" applyBorder="1" applyProtection="1"/>
    <xf numFmtId="4" fontId="5" fillId="0" borderId="14" xfId="0" applyNumberFormat="1" applyFont="1" applyFill="1" applyBorder="1" applyProtection="1">
      <protection locked="0"/>
    </xf>
    <xf numFmtId="0" fontId="5" fillId="0" borderId="4" xfId="0" applyFont="1" applyFill="1" applyBorder="1" applyProtection="1">
      <protection locked="0"/>
    </xf>
    <xf numFmtId="0" fontId="9" fillId="0" borderId="10" xfId="0" applyFont="1" applyFill="1" applyBorder="1" applyAlignment="1" applyProtection="1">
      <alignment horizontal="center"/>
      <protection locked="0"/>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5" fillId="0" borderId="13" xfId="0" applyNumberFormat="1" applyFont="1" applyFill="1" applyBorder="1" applyProtection="1">
      <protection locked="0"/>
    </xf>
    <xf numFmtId="4" fontId="9" fillId="0" borderId="13" xfId="0" applyNumberFormat="1" applyFont="1" applyFill="1" applyBorder="1" applyProtection="1">
      <protection locked="0"/>
    </xf>
    <xf numFmtId="4" fontId="5" fillId="0" borderId="14" xfId="0" applyNumberFormat="1" applyFont="1" applyBorder="1" applyProtection="1">
      <protection locked="0"/>
    </xf>
    <xf numFmtId="4" fontId="5" fillId="0" borderId="13" xfId="0" applyNumberFormat="1" applyFont="1" applyBorder="1" applyProtection="1">
      <protection locked="0"/>
    </xf>
    <xf numFmtId="4" fontId="9" fillId="0" borderId="8" xfId="0" applyNumberFormat="1" applyFont="1" applyFill="1" applyBorder="1" applyProtection="1">
      <protection locked="0"/>
    </xf>
    <xf numFmtId="0" fontId="5" fillId="0" borderId="0" xfId="0" applyFont="1" applyFill="1" applyBorder="1" applyAlignment="1">
      <alignment horizontal="left" wrapText="1"/>
    </xf>
  </cellXfs>
  <cellStyles count="72">
    <cellStyle name="Euro" xfId="1"/>
    <cellStyle name="Millares 2" xfId="2"/>
    <cellStyle name="Millares 2 10" xfId="24"/>
    <cellStyle name="Millares 2 11" xfId="16"/>
    <cellStyle name="Millares 2 12" xfId="62"/>
    <cellStyle name="Millares 2 13" xfId="67"/>
    <cellStyle name="Millares 2 2" xfId="3"/>
    <cellStyle name="Millares 2 2 2" xfId="25"/>
    <cellStyle name="Millares 2 2 3" xfId="17"/>
    <cellStyle name="Millares 2 3" xfId="4"/>
    <cellStyle name="Millares 2 3 2" xfId="26"/>
    <cellStyle name="Millares 2 3 3" xfId="18"/>
    <cellStyle name="Millares 2 4" xfId="32"/>
    <cellStyle name="Millares 2 5" xfId="37"/>
    <cellStyle name="Millares 2 6" xfId="42"/>
    <cellStyle name="Millares 2 7" xfId="47"/>
    <cellStyle name="Millares 2 8" xfId="52"/>
    <cellStyle name="Millares 2 9" xfId="57"/>
    <cellStyle name="Millares 3" xfId="5"/>
    <cellStyle name="Millares 3 10" xfId="63"/>
    <cellStyle name="Millares 3 11" xfId="68"/>
    <cellStyle name="Millares 3 2" xfId="33"/>
    <cellStyle name="Millares 3 3" xfId="38"/>
    <cellStyle name="Millares 3 4" xfId="43"/>
    <cellStyle name="Millares 3 5" xfId="48"/>
    <cellStyle name="Millares 3 6" xfId="53"/>
    <cellStyle name="Millares 3 7" xfId="58"/>
    <cellStyle name="Millares 3 8" xfId="27"/>
    <cellStyle name="Millares 3 9" xfId="19"/>
    <cellStyle name="Moneda 2" xfId="6"/>
    <cellStyle name="Moneda 2 2" xfId="28"/>
    <cellStyle name="Moneda 2 3" xfId="20"/>
    <cellStyle name="Normal" xfId="0" builtinId="0"/>
    <cellStyle name="Normal 2" xfId="7"/>
    <cellStyle name="Normal 2 10" xfId="21"/>
    <cellStyle name="Normal 2 11" xfId="64"/>
    <cellStyle name="Normal 2 12" xfId="69"/>
    <cellStyle name="Normal 2 2" xfId="8"/>
    <cellStyle name="Normal 2 3" xfId="34"/>
    <cellStyle name="Normal 2 4" xfId="39"/>
    <cellStyle name="Normal 2 5" xfId="44"/>
    <cellStyle name="Normal 2 6" xfId="49"/>
    <cellStyle name="Normal 2 7" xfId="54"/>
    <cellStyle name="Normal 2 8" xfId="59"/>
    <cellStyle name="Normal 2 9" xfId="29"/>
    <cellStyle name="Normal 3" xfId="9"/>
    <cellStyle name="Normal 4" xfId="10"/>
    <cellStyle name="Normal 4 2" xfId="11"/>
    <cellStyle name="Normal 5" xfId="12"/>
    <cellStyle name="Normal 5 2" xfId="13"/>
    <cellStyle name="Normal 6" xfId="14"/>
    <cellStyle name="Normal 6 10" xfId="22"/>
    <cellStyle name="Normal 6 11" xfId="65"/>
    <cellStyle name="Normal 6 12" xfId="70"/>
    <cellStyle name="Normal 6 2" xfId="15"/>
    <cellStyle name="Normal 6 2 10" xfId="66"/>
    <cellStyle name="Normal 6 2 11" xfId="71"/>
    <cellStyle name="Normal 6 2 2" xfId="36"/>
    <cellStyle name="Normal 6 2 3" xfId="41"/>
    <cellStyle name="Normal 6 2 4" xfId="46"/>
    <cellStyle name="Normal 6 2 5" xfId="51"/>
    <cellStyle name="Normal 6 2 6" xfId="56"/>
    <cellStyle name="Normal 6 2 7" xfId="61"/>
    <cellStyle name="Normal 6 2 8" xfId="31"/>
    <cellStyle name="Normal 6 2 9" xfId="23"/>
    <cellStyle name="Normal 6 3" xfId="35"/>
    <cellStyle name="Normal 6 4" xfId="40"/>
    <cellStyle name="Normal 6 5" xfId="45"/>
    <cellStyle name="Normal 6 6" xfId="50"/>
    <cellStyle name="Normal 6 7" xfId="55"/>
    <cellStyle name="Normal 6 8" xfId="60"/>
    <cellStyle name="Normal 6 9"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1076326</xdr:colOff>
      <xdr:row>0</xdr:row>
      <xdr:rowOff>625294</xdr:rowOff>
    </xdr:to>
    <xdr:pic>
      <xdr:nvPicPr>
        <xdr:cNvPr id="3" name="2 Imagen"/>
        <xdr:cNvPicPr>
          <a:picLocks noChangeAspect="1"/>
        </xdr:cNvPicPr>
      </xdr:nvPicPr>
      <xdr:blipFill>
        <a:blip xmlns:r="http://schemas.openxmlformats.org/officeDocument/2006/relationships" r:embed="rId1"/>
        <a:stretch>
          <a:fillRect/>
        </a:stretch>
      </xdr:blipFill>
      <xdr:spPr>
        <a:xfrm>
          <a:off x="1" y="0"/>
          <a:ext cx="1162050" cy="625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648440</xdr:colOff>
      <xdr:row>0</xdr:row>
      <xdr:rowOff>504825</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66749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1152525</xdr:colOff>
      <xdr:row>0</xdr:row>
      <xdr:rowOff>545608</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1257300" cy="545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941920</xdr:colOff>
      <xdr:row>0</xdr:row>
      <xdr:rowOff>566977</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1018120" cy="5669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opLeftCell="A63" workbookViewId="0">
      <selection activeCell="E83" sqref="E83:E84"/>
    </sheetView>
  </sheetViews>
  <sheetFormatPr baseColWidth="10" defaultRowHeight="11.25" x14ac:dyDescent="0.2"/>
  <cols>
    <col min="1" max="1" width="1.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49" t="s">
        <v>131</v>
      </c>
      <c r="B1" s="49"/>
      <c r="C1" s="49"/>
      <c r="D1" s="49"/>
      <c r="E1" s="49"/>
      <c r="F1" s="49"/>
      <c r="G1" s="49"/>
      <c r="H1" s="50"/>
    </row>
    <row r="2" spans="1:8" x14ac:dyDescent="0.2">
      <c r="A2" s="54" t="s">
        <v>52</v>
      </c>
      <c r="B2" s="55"/>
      <c r="C2" s="51" t="s">
        <v>58</v>
      </c>
      <c r="D2" s="49"/>
      <c r="E2" s="49"/>
      <c r="F2" s="49"/>
      <c r="G2" s="50"/>
      <c r="H2" s="52" t="s">
        <v>57</v>
      </c>
    </row>
    <row r="3" spans="1:8" ht="24.95" customHeight="1" x14ac:dyDescent="0.2">
      <c r="A3" s="56"/>
      <c r="B3" s="57"/>
      <c r="C3" s="8" t="s">
        <v>53</v>
      </c>
      <c r="D3" s="8" t="s">
        <v>123</v>
      </c>
      <c r="E3" s="8" t="s">
        <v>54</v>
      </c>
      <c r="F3" s="8" t="s">
        <v>55</v>
      </c>
      <c r="G3" s="8" t="s">
        <v>56</v>
      </c>
      <c r="H3" s="53"/>
    </row>
    <row r="4" spans="1:8" x14ac:dyDescent="0.2">
      <c r="A4" s="58"/>
      <c r="B4" s="59"/>
      <c r="C4" s="9">
        <v>1</v>
      </c>
      <c r="D4" s="9">
        <v>2</v>
      </c>
      <c r="E4" s="9" t="s">
        <v>124</v>
      </c>
      <c r="F4" s="9">
        <v>4</v>
      </c>
      <c r="G4" s="9">
        <v>5</v>
      </c>
      <c r="H4" s="9" t="s">
        <v>125</v>
      </c>
    </row>
    <row r="5" spans="1:8" x14ac:dyDescent="0.2">
      <c r="A5" s="20" t="s">
        <v>59</v>
      </c>
      <c r="B5" s="6"/>
      <c r="C5" s="70">
        <v>14578504.380000001</v>
      </c>
      <c r="D5" s="70">
        <v>859292.06</v>
      </c>
      <c r="E5" s="70">
        <v>15437796.439999999</v>
      </c>
      <c r="F5" s="70">
        <v>14005997.98</v>
      </c>
      <c r="G5" s="70">
        <v>13983318.66</v>
      </c>
      <c r="H5" s="70">
        <v>1431798.46</v>
      </c>
    </row>
    <row r="6" spans="1:8" x14ac:dyDescent="0.2">
      <c r="A6" s="19">
        <v>1100</v>
      </c>
      <c r="B6" s="10" t="s">
        <v>68</v>
      </c>
      <c r="C6" s="67">
        <v>10243092.16</v>
      </c>
      <c r="D6" s="67">
        <v>58368.68</v>
      </c>
      <c r="E6" s="67">
        <v>10301460.84</v>
      </c>
      <c r="F6" s="67">
        <v>9500622.5899999999</v>
      </c>
      <c r="G6" s="67">
        <v>9500622.5899999999</v>
      </c>
      <c r="H6" s="67">
        <v>800838.25</v>
      </c>
    </row>
    <row r="7" spans="1:8" x14ac:dyDescent="0.2">
      <c r="A7" s="19">
        <v>1200</v>
      </c>
      <c r="B7" s="10" t="s">
        <v>69</v>
      </c>
      <c r="C7" s="67">
        <v>495022.62</v>
      </c>
      <c r="D7" s="67">
        <v>-172124.98</v>
      </c>
      <c r="E7" s="67">
        <v>322897.64</v>
      </c>
      <c r="F7" s="67">
        <v>322897.64</v>
      </c>
      <c r="G7" s="67">
        <v>322897.64</v>
      </c>
      <c r="H7" s="67">
        <v>0</v>
      </c>
    </row>
    <row r="8" spans="1:8" x14ac:dyDescent="0.2">
      <c r="A8" s="19">
        <v>1300</v>
      </c>
      <c r="B8" s="10" t="s">
        <v>70</v>
      </c>
      <c r="C8" s="67">
        <v>1598016.18</v>
      </c>
      <c r="D8" s="67">
        <v>227968.46</v>
      </c>
      <c r="E8" s="67">
        <v>1825984.64</v>
      </c>
      <c r="F8" s="67">
        <v>1600914.16</v>
      </c>
      <c r="G8" s="67">
        <v>1600914.16</v>
      </c>
      <c r="H8" s="67">
        <v>225070.48</v>
      </c>
    </row>
    <row r="9" spans="1:8" x14ac:dyDescent="0.2">
      <c r="A9" s="19">
        <v>1400</v>
      </c>
      <c r="B9" s="10" t="s">
        <v>34</v>
      </c>
      <c r="C9" s="67">
        <v>414000</v>
      </c>
      <c r="D9" s="67">
        <v>-25000</v>
      </c>
      <c r="E9" s="67">
        <v>389000</v>
      </c>
      <c r="F9" s="67">
        <v>190433.55</v>
      </c>
      <c r="G9" s="67">
        <v>167754.23000000001</v>
      </c>
      <c r="H9" s="67">
        <v>198566.45</v>
      </c>
    </row>
    <row r="10" spans="1:8" x14ac:dyDescent="0.2">
      <c r="A10" s="19">
        <v>1500</v>
      </c>
      <c r="B10" s="10" t="s">
        <v>71</v>
      </c>
      <c r="C10" s="67">
        <v>1528373.42</v>
      </c>
      <c r="D10" s="67">
        <v>1069619.95</v>
      </c>
      <c r="E10" s="67">
        <v>2597993.37</v>
      </c>
      <c r="F10" s="67">
        <v>2391130.04</v>
      </c>
      <c r="G10" s="67">
        <v>2391130.04</v>
      </c>
      <c r="H10" s="67">
        <v>206863.33</v>
      </c>
    </row>
    <row r="11" spans="1:8" x14ac:dyDescent="0.2">
      <c r="A11" s="19">
        <v>1600</v>
      </c>
      <c r="B11" s="10" t="s">
        <v>35</v>
      </c>
      <c r="C11" s="67">
        <v>300000</v>
      </c>
      <c r="D11" s="67">
        <v>-299540.05</v>
      </c>
      <c r="E11" s="67">
        <v>459.95</v>
      </c>
      <c r="F11" s="67">
        <v>0</v>
      </c>
      <c r="G11" s="67">
        <v>0</v>
      </c>
      <c r="H11" s="67">
        <v>459.95</v>
      </c>
    </row>
    <row r="12" spans="1:8" x14ac:dyDescent="0.2">
      <c r="A12" s="19">
        <v>1700</v>
      </c>
      <c r="B12" s="10" t="s">
        <v>72</v>
      </c>
      <c r="C12" s="67">
        <v>0</v>
      </c>
      <c r="D12" s="67">
        <v>0</v>
      </c>
      <c r="E12" s="67">
        <v>0</v>
      </c>
      <c r="F12" s="67">
        <v>0</v>
      </c>
      <c r="G12" s="67">
        <v>0</v>
      </c>
      <c r="H12" s="67">
        <v>0</v>
      </c>
    </row>
    <row r="13" spans="1:8" x14ac:dyDescent="0.2">
      <c r="A13" s="20" t="s">
        <v>60</v>
      </c>
      <c r="B13" s="6"/>
      <c r="C13" s="71">
        <v>7342646.2400000002</v>
      </c>
      <c r="D13" s="71">
        <v>-41606.400000000001</v>
      </c>
      <c r="E13" s="71">
        <v>7301039.8399999999</v>
      </c>
      <c r="F13" s="71">
        <v>6952902.7300000004</v>
      </c>
      <c r="G13" s="71">
        <v>6774038.3200000003</v>
      </c>
      <c r="H13" s="71">
        <v>348137.11</v>
      </c>
    </row>
    <row r="14" spans="1:8" x14ac:dyDescent="0.2">
      <c r="A14" s="19">
        <v>2100</v>
      </c>
      <c r="B14" s="10" t="s">
        <v>73</v>
      </c>
      <c r="C14" s="67">
        <v>351578.24</v>
      </c>
      <c r="D14" s="67">
        <v>118000.9</v>
      </c>
      <c r="E14" s="67">
        <v>469579.14</v>
      </c>
      <c r="F14" s="67">
        <v>374210.72</v>
      </c>
      <c r="G14" s="67">
        <v>279014.2</v>
      </c>
      <c r="H14" s="67">
        <v>95368.42</v>
      </c>
    </row>
    <row r="15" spans="1:8" x14ac:dyDescent="0.2">
      <c r="A15" s="19">
        <v>2200</v>
      </c>
      <c r="B15" s="10" t="s">
        <v>74</v>
      </c>
      <c r="C15" s="67">
        <v>5655000</v>
      </c>
      <c r="D15" s="67">
        <v>-40000</v>
      </c>
      <c r="E15" s="67">
        <v>5615000</v>
      </c>
      <c r="F15" s="67">
        <v>5470305.1699999999</v>
      </c>
      <c r="G15" s="67">
        <v>5404954.3499999996</v>
      </c>
      <c r="H15" s="67">
        <v>144694.82999999999</v>
      </c>
    </row>
    <row r="16" spans="1:8" x14ac:dyDescent="0.2">
      <c r="A16" s="19">
        <v>2300</v>
      </c>
      <c r="B16" s="10" t="s">
        <v>75</v>
      </c>
      <c r="C16" s="67">
        <v>275000</v>
      </c>
      <c r="D16" s="67">
        <v>120444</v>
      </c>
      <c r="E16" s="67">
        <v>395444</v>
      </c>
      <c r="F16" s="67">
        <v>382164</v>
      </c>
      <c r="G16" s="67">
        <v>502300</v>
      </c>
      <c r="H16" s="67">
        <v>13280</v>
      </c>
    </row>
    <row r="17" spans="1:8" x14ac:dyDescent="0.2">
      <c r="A17" s="19">
        <v>2400</v>
      </c>
      <c r="B17" s="10" t="s">
        <v>76</v>
      </c>
      <c r="C17" s="67">
        <v>25000</v>
      </c>
      <c r="D17" s="67">
        <v>0</v>
      </c>
      <c r="E17" s="67">
        <v>25000</v>
      </c>
      <c r="F17" s="67">
        <v>13827.74</v>
      </c>
      <c r="G17" s="67">
        <v>13827.74</v>
      </c>
      <c r="H17" s="67">
        <v>11172.26</v>
      </c>
    </row>
    <row r="18" spans="1:8" x14ac:dyDescent="0.2">
      <c r="A18" s="19">
        <v>2500</v>
      </c>
      <c r="B18" s="10" t="s">
        <v>77</v>
      </c>
      <c r="C18" s="67">
        <v>70000</v>
      </c>
      <c r="D18" s="67">
        <v>-15000</v>
      </c>
      <c r="E18" s="67">
        <v>55000</v>
      </c>
      <c r="F18" s="67">
        <v>54360.44</v>
      </c>
      <c r="G18" s="67">
        <v>50989.9</v>
      </c>
      <c r="H18" s="67">
        <v>639.55999999999995</v>
      </c>
    </row>
    <row r="19" spans="1:8" x14ac:dyDescent="0.2">
      <c r="A19" s="19">
        <v>2600</v>
      </c>
      <c r="B19" s="10" t="s">
        <v>78</v>
      </c>
      <c r="C19" s="67">
        <v>807284</v>
      </c>
      <c r="D19" s="67">
        <v>-246000</v>
      </c>
      <c r="E19" s="67">
        <v>561284</v>
      </c>
      <c r="F19" s="67">
        <v>523575.29</v>
      </c>
      <c r="G19" s="67">
        <v>476061.47</v>
      </c>
      <c r="H19" s="67">
        <v>37708.71</v>
      </c>
    </row>
    <row r="20" spans="1:8" x14ac:dyDescent="0.2">
      <c r="A20" s="19">
        <v>2700</v>
      </c>
      <c r="B20" s="10" t="s">
        <v>79</v>
      </c>
      <c r="C20" s="67">
        <v>70000</v>
      </c>
      <c r="D20" s="67">
        <v>20948.7</v>
      </c>
      <c r="E20" s="67">
        <v>90948.7</v>
      </c>
      <c r="F20" s="67">
        <v>83540.740000000005</v>
      </c>
      <c r="G20" s="67">
        <v>2592.04</v>
      </c>
      <c r="H20" s="67">
        <v>7407.96</v>
      </c>
    </row>
    <row r="21" spans="1:8" x14ac:dyDescent="0.2">
      <c r="A21" s="19">
        <v>2800</v>
      </c>
      <c r="B21" s="10" t="s">
        <v>80</v>
      </c>
      <c r="C21" s="67">
        <v>0</v>
      </c>
      <c r="D21" s="67">
        <v>0</v>
      </c>
      <c r="E21" s="67">
        <v>0</v>
      </c>
      <c r="F21" s="67">
        <v>0</v>
      </c>
      <c r="G21" s="67">
        <v>0</v>
      </c>
      <c r="H21" s="67">
        <v>0</v>
      </c>
    </row>
    <row r="22" spans="1:8" x14ac:dyDescent="0.2">
      <c r="A22" s="19">
        <v>2900</v>
      </c>
      <c r="B22" s="10" t="s">
        <v>81</v>
      </c>
      <c r="C22" s="67">
        <v>88784</v>
      </c>
      <c r="D22" s="67">
        <v>0</v>
      </c>
      <c r="E22" s="67">
        <v>88784</v>
      </c>
      <c r="F22" s="67">
        <v>50918.63</v>
      </c>
      <c r="G22" s="67">
        <v>44298.62</v>
      </c>
      <c r="H22" s="67">
        <v>37865.370000000003</v>
      </c>
    </row>
    <row r="23" spans="1:8" x14ac:dyDescent="0.2">
      <c r="A23" s="20" t="s">
        <v>61</v>
      </c>
      <c r="B23" s="6"/>
      <c r="C23" s="71">
        <v>1423407.91</v>
      </c>
      <c r="D23" s="71">
        <v>1244332.02</v>
      </c>
      <c r="E23" s="71">
        <v>2667739.9300000002</v>
      </c>
      <c r="F23" s="71">
        <v>2412035.79</v>
      </c>
      <c r="G23" s="71">
        <v>1670977.74</v>
      </c>
      <c r="H23" s="71">
        <v>255704.14</v>
      </c>
    </row>
    <row r="24" spans="1:8" x14ac:dyDescent="0.2">
      <c r="A24" s="19">
        <v>3100</v>
      </c>
      <c r="B24" s="10" t="s">
        <v>82</v>
      </c>
      <c r="C24" s="67">
        <v>384689</v>
      </c>
      <c r="D24" s="67">
        <v>43973.17</v>
      </c>
      <c r="E24" s="67">
        <v>428662.17</v>
      </c>
      <c r="F24" s="67">
        <v>334490.98</v>
      </c>
      <c r="G24" s="67">
        <v>301204.13</v>
      </c>
      <c r="H24" s="67">
        <v>94171.19</v>
      </c>
    </row>
    <row r="25" spans="1:8" x14ac:dyDescent="0.2">
      <c r="A25" s="19">
        <v>3200</v>
      </c>
      <c r="B25" s="10" t="s">
        <v>83</v>
      </c>
      <c r="C25" s="67">
        <v>0</v>
      </c>
      <c r="D25" s="67">
        <v>0</v>
      </c>
      <c r="E25" s="67">
        <v>0</v>
      </c>
      <c r="F25" s="67">
        <v>0</v>
      </c>
      <c r="G25" s="67">
        <v>0</v>
      </c>
      <c r="H25" s="67">
        <v>0</v>
      </c>
    </row>
    <row r="26" spans="1:8" x14ac:dyDescent="0.2">
      <c r="A26" s="19">
        <v>3300</v>
      </c>
      <c r="B26" s="10" t="s">
        <v>84</v>
      </c>
      <c r="C26" s="67">
        <v>51774.05</v>
      </c>
      <c r="D26" s="67">
        <v>-37000</v>
      </c>
      <c r="E26" s="67">
        <v>14774.05</v>
      </c>
      <c r="F26" s="67">
        <v>13190.84</v>
      </c>
      <c r="G26" s="67">
        <v>13190.84</v>
      </c>
      <c r="H26" s="67">
        <v>1583.21</v>
      </c>
    </row>
    <row r="27" spans="1:8" x14ac:dyDescent="0.2">
      <c r="A27" s="19">
        <v>3400</v>
      </c>
      <c r="B27" s="10" t="s">
        <v>85</v>
      </c>
      <c r="C27" s="67">
        <v>12000</v>
      </c>
      <c r="D27" s="67">
        <v>10095.299999999999</v>
      </c>
      <c r="E27" s="67">
        <v>22095.3</v>
      </c>
      <c r="F27" s="67">
        <v>22061.7</v>
      </c>
      <c r="G27" s="67">
        <v>17766.68</v>
      </c>
      <c r="H27" s="67">
        <v>33.6</v>
      </c>
    </row>
    <row r="28" spans="1:8" x14ac:dyDescent="0.2">
      <c r="A28" s="19">
        <v>3500</v>
      </c>
      <c r="B28" s="10" t="s">
        <v>86</v>
      </c>
      <c r="C28" s="67">
        <v>383690</v>
      </c>
      <c r="D28" s="67">
        <v>521718.15</v>
      </c>
      <c r="E28" s="67">
        <v>905408.15</v>
      </c>
      <c r="F28" s="67">
        <v>818224.47</v>
      </c>
      <c r="G28" s="67">
        <v>624985.31999999995</v>
      </c>
      <c r="H28" s="67">
        <v>87183.679999999993</v>
      </c>
    </row>
    <row r="29" spans="1:8" x14ac:dyDescent="0.2">
      <c r="A29" s="19">
        <v>3600</v>
      </c>
      <c r="B29" s="10" t="s">
        <v>87</v>
      </c>
      <c r="C29" s="67">
        <v>60000</v>
      </c>
      <c r="D29" s="67">
        <v>5800</v>
      </c>
      <c r="E29" s="67">
        <v>65800</v>
      </c>
      <c r="F29" s="67">
        <v>65800</v>
      </c>
      <c r="G29" s="67">
        <v>35800</v>
      </c>
      <c r="H29" s="67">
        <v>0</v>
      </c>
    </row>
    <row r="30" spans="1:8" x14ac:dyDescent="0.2">
      <c r="A30" s="19">
        <v>3700</v>
      </c>
      <c r="B30" s="10" t="s">
        <v>88</v>
      </c>
      <c r="C30" s="67">
        <v>31672.959999999999</v>
      </c>
      <c r="D30" s="67">
        <v>0</v>
      </c>
      <c r="E30" s="67">
        <v>31672.959999999999</v>
      </c>
      <c r="F30" s="67">
        <v>3254.98</v>
      </c>
      <c r="G30" s="67">
        <v>3254.98</v>
      </c>
      <c r="H30" s="67">
        <v>28417.98</v>
      </c>
    </row>
    <row r="31" spans="1:8" x14ac:dyDescent="0.2">
      <c r="A31" s="19">
        <v>3800</v>
      </c>
      <c r="B31" s="10" t="s">
        <v>89</v>
      </c>
      <c r="C31" s="67">
        <v>180000</v>
      </c>
      <c r="D31" s="67">
        <v>573102.14</v>
      </c>
      <c r="E31" s="67">
        <v>753102.14</v>
      </c>
      <c r="F31" s="67">
        <v>753102.14</v>
      </c>
      <c r="G31" s="67">
        <v>389771.11</v>
      </c>
      <c r="H31" s="67">
        <v>0</v>
      </c>
    </row>
    <row r="32" spans="1:8" x14ac:dyDescent="0.2">
      <c r="A32" s="19">
        <v>3900</v>
      </c>
      <c r="B32" s="10" t="s">
        <v>18</v>
      </c>
      <c r="C32" s="67">
        <v>319581.90000000002</v>
      </c>
      <c r="D32" s="67">
        <v>126643.26</v>
      </c>
      <c r="E32" s="67">
        <v>446225.16</v>
      </c>
      <c r="F32" s="67">
        <v>401910.68</v>
      </c>
      <c r="G32" s="67">
        <v>285004.68</v>
      </c>
      <c r="H32" s="67">
        <v>44314.48</v>
      </c>
    </row>
    <row r="33" spans="1:8" x14ac:dyDescent="0.2">
      <c r="A33" s="20" t="s">
        <v>62</v>
      </c>
      <c r="B33" s="6"/>
      <c r="C33" s="71">
        <v>4386305.47</v>
      </c>
      <c r="D33" s="71">
        <v>6608338.9199999999</v>
      </c>
      <c r="E33" s="71">
        <v>10994644.390000001</v>
      </c>
      <c r="F33" s="71">
        <v>10942703.59</v>
      </c>
      <c r="G33" s="71">
        <v>6137451</v>
      </c>
      <c r="H33" s="71">
        <v>51940.800000000003</v>
      </c>
    </row>
    <row r="34" spans="1:8" x14ac:dyDescent="0.2">
      <c r="A34" s="19">
        <v>4100</v>
      </c>
      <c r="B34" s="10" t="s">
        <v>90</v>
      </c>
      <c r="C34" s="67">
        <v>0</v>
      </c>
      <c r="D34" s="67">
        <v>0</v>
      </c>
      <c r="E34" s="67">
        <v>0</v>
      </c>
      <c r="F34" s="67">
        <v>0</v>
      </c>
      <c r="G34" s="67">
        <v>0</v>
      </c>
      <c r="H34" s="67">
        <v>0</v>
      </c>
    </row>
    <row r="35" spans="1:8" x14ac:dyDescent="0.2">
      <c r="A35" s="19">
        <v>4200</v>
      </c>
      <c r="B35" s="10" t="s">
        <v>91</v>
      </c>
      <c r="C35" s="67">
        <v>0</v>
      </c>
      <c r="D35" s="67">
        <v>0</v>
      </c>
      <c r="E35" s="67">
        <v>0</v>
      </c>
      <c r="F35" s="67">
        <v>0</v>
      </c>
      <c r="G35" s="67">
        <v>0</v>
      </c>
      <c r="H35" s="67">
        <v>0</v>
      </c>
    </row>
    <row r="36" spans="1:8" x14ac:dyDescent="0.2">
      <c r="A36" s="19">
        <v>4300</v>
      </c>
      <c r="B36" s="10" t="s">
        <v>92</v>
      </c>
      <c r="C36" s="67">
        <v>0</v>
      </c>
      <c r="D36" s="67">
        <v>0</v>
      </c>
      <c r="E36" s="67">
        <v>0</v>
      </c>
      <c r="F36" s="67">
        <v>0</v>
      </c>
      <c r="G36" s="67">
        <v>0</v>
      </c>
      <c r="H36" s="67">
        <v>0</v>
      </c>
    </row>
    <row r="37" spans="1:8" x14ac:dyDescent="0.2">
      <c r="A37" s="19">
        <v>4400</v>
      </c>
      <c r="B37" s="10" t="s">
        <v>93</v>
      </c>
      <c r="C37" s="67">
        <v>3461350</v>
      </c>
      <c r="D37" s="67">
        <v>6608338.9199999999</v>
      </c>
      <c r="E37" s="67">
        <v>10069688.92</v>
      </c>
      <c r="F37" s="67">
        <v>10052672.710000001</v>
      </c>
      <c r="G37" s="67">
        <v>5247420.12</v>
      </c>
      <c r="H37" s="67">
        <v>17016.21</v>
      </c>
    </row>
    <row r="38" spans="1:8" x14ac:dyDescent="0.2">
      <c r="A38" s="19">
        <v>4500</v>
      </c>
      <c r="B38" s="10" t="s">
        <v>40</v>
      </c>
      <c r="C38" s="67">
        <v>924955.47</v>
      </c>
      <c r="D38" s="67">
        <v>0</v>
      </c>
      <c r="E38" s="67">
        <v>924955.47</v>
      </c>
      <c r="F38" s="67">
        <v>890030.88</v>
      </c>
      <c r="G38" s="67">
        <v>890030.88</v>
      </c>
      <c r="H38" s="67">
        <v>34924.589999999997</v>
      </c>
    </row>
    <row r="39" spans="1:8" x14ac:dyDescent="0.2">
      <c r="A39" s="19">
        <v>4600</v>
      </c>
      <c r="B39" s="10" t="s">
        <v>94</v>
      </c>
      <c r="C39" s="67">
        <v>0</v>
      </c>
      <c r="D39" s="67">
        <v>0</v>
      </c>
      <c r="E39" s="67">
        <v>0</v>
      </c>
      <c r="F39" s="67">
        <v>0</v>
      </c>
      <c r="G39" s="67">
        <v>0</v>
      </c>
      <c r="H39" s="67">
        <v>0</v>
      </c>
    </row>
    <row r="40" spans="1:8" x14ac:dyDescent="0.2">
      <c r="A40" s="19">
        <v>4700</v>
      </c>
      <c r="B40" s="10" t="s">
        <v>95</v>
      </c>
      <c r="C40" s="67">
        <v>0</v>
      </c>
      <c r="D40" s="67">
        <v>0</v>
      </c>
      <c r="E40" s="67">
        <v>0</v>
      </c>
      <c r="F40" s="67">
        <v>0</v>
      </c>
      <c r="G40" s="67">
        <v>0</v>
      </c>
      <c r="H40" s="67">
        <v>0</v>
      </c>
    </row>
    <row r="41" spans="1:8" x14ac:dyDescent="0.2">
      <c r="A41" s="19">
        <v>4800</v>
      </c>
      <c r="B41" s="10" t="s">
        <v>36</v>
      </c>
      <c r="C41" s="67">
        <v>0</v>
      </c>
      <c r="D41" s="67">
        <v>0</v>
      </c>
      <c r="E41" s="67">
        <v>0</v>
      </c>
      <c r="F41" s="67">
        <v>0</v>
      </c>
      <c r="G41" s="67">
        <v>0</v>
      </c>
      <c r="H41" s="67">
        <v>0</v>
      </c>
    </row>
    <row r="42" spans="1:8" x14ac:dyDescent="0.2">
      <c r="A42" s="19">
        <v>4900</v>
      </c>
      <c r="B42" s="10" t="s">
        <v>96</v>
      </c>
      <c r="C42" s="67">
        <v>0</v>
      </c>
      <c r="D42" s="67">
        <v>0</v>
      </c>
      <c r="E42" s="67">
        <v>0</v>
      </c>
      <c r="F42" s="67">
        <v>0</v>
      </c>
      <c r="G42" s="67">
        <v>0</v>
      </c>
      <c r="H42" s="67">
        <v>0</v>
      </c>
    </row>
    <row r="43" spans="1:8" x14ac:dyDescent="0.2">
      <c r="A43" s="20" t="s">
        <v>63</v>
      </c>
      <c r="B43" s="6"/>
      <c r="C43" s="71">
        <v>215000</v>
      </c>
      <c r="D43" s="71">
        <v>519425.84</v>
      </c>
      <c r="E43" s="71">
        <v>734425.84</v>
      </c>
      <c r="F43" s="71">
        <v>175481.37</v>
      </c>
      <c r="G43" s="71">
        <v>67872</v>
      </c>
      <c r="H43" s="71">
        <v>558944.47</v>
      </c>
    </row>
    <row r="44" spans="1:8" x14ac:dyDescent="0.2">
      <c r="A44" s="19">
        <v>5100</v>
      </c>
      <c r="B44" s="10" t="s">
        <v>97</v>
      </c>
      <c r="C44" s="67">
        <v>140000</v>
      </c>
      <c r="D44" s="67">
        <v>78221.84</v>
      </c>
      <c r="E44" s="67">
        <v>218221.84</v>
      </c>
      <c r="F44" s="67">
        <v>119277.37</v>
      </c>
      <c r="G44" s="67">
        <v>11668</v>
      </c>
      <c r="H44" s="67">
        <v>98944.47</v>
      </c>
    </row>
    <row r="45" spans="1:8" x14ac:dyDescent="0.2">
      <c r="A45" s="19">
        <v>5200</v>
      </c>
      <c r="B45" s="10" t="s">
        <v>98</v>
      </c>
      <c r="C45" s="67">
        <v>10000</v>
      </c>
      <c r="D45" s="67">
        <v>46204</v>
      </c>
      <c r="E45" s="67">
        <v>56204</v>
      </c>
      <c r="F45" s="67">
        <v>56204</v>
      </c>
      <c r="G45" s="67">
        <v>56204</v>
      </c>
      <c r="H45" s="67">
        <v>0</v>
      </c>
    </row>
    <row r="46" spans="1:8" x14ac:dyDescent="0.2">
      <c r="A46" s="19">
        <v>5300</v>
      </c>
      <c r="B46" s="10" t="s">
        <v>99</v>
      </c>
      <c r="C46" s="67">
        <v>55000</v>
      </c>
      <c r="D46" s="67">
        <v>-55000</v>
      </c>
      <c r="E46" s="67">
        <v>0</v>
      </c>
      <c r="F46" s="67">
        <v>0</v>
      </c>
      <c r="G46" s="67">
        <v>0</v>
      </c>
      <c r="H46" s="67">
        <v>0</v>
      </c>
    </row>
    <row r="47" spans="1:8" x14ac:dyDescent="0.2">
      <c r="A47" s="19">
        <v>5400</v>
      </c>
      <c r="B47" s="10" t="s">
        <v>100</v>
      </c>
      <c r="C47" s="67">
        <v>0</v>
      </c>
      <c r="D47" s="67">
        <v>450000</v>
      </c>
      <c r="E47" s="67">
        <v>450000</v>
      </c>
      <c r="F47" s="67">
        <v>0</v>
      </c>
      <c r="G47" s="67">
        <v>0</v>
      </c>
      <c r="H47" s="67">
        <v>450000</v>
      </c>
    </row>
    <row r="48" spans="1:8" x14ac:dyDescent="0.2">
      <c r="A48" s="19">
        <v>5500</v>
      </c>
      <c r="B48" s="10" t="s">
        <v>101</v>
      </c>
      <c r="C48" s="67">
        <v>0</v>
      </c>
      <c r="D48" s="67">
        <v>0</v>
      </c>
      <c r="E48" s="67">
        <v>0</v>
      </c>
      <c r="F48" s="67">
        <v>0</v>
      </c>
      <c r="G48" s="67">
        <v>0</v>
      </c>
      <c r="H48" s="67">
        <v>0</v>
      </c>
    </row>
    <row r="49" spans="1:8" x14ac:dyDescent="0.2">
      <c r="A49" s="19">
        <v>5600</v>
      </c>
      <c r="B49" s="10" t="s">
        <v>102</v>
      </c>
      <c r="C49" s="67">
        <v>10000</v>
      </c>
      <c r="D49" s="67">
        <v>0</v>
      </c>
      <c r="E49" s="67">
        <v>10000</v>
      </c>
      <c r="F49" s="67">
        <v>0</v>
      </c>
      <c r="G49" s="67">
        <v>0</v>
      </c>
      <c r="H49" s="67">
        <v>10000</v>
      </c>
    </row>
    <row r="50" spans="1:8" x14ac:dyDescent="0.2">
      <c r="A50" s="19">
        <v>5700</v>
      </c>
      <c r="B50" s="10" t="s">
        <v>103</v>
      </c>
      <c r="C50" s="67">
        <v>0</v>
      </c>
      <c r="D50" s="67">
        <v>0</v>
      </c>
      <c r="E50" s="67">
        <v>0</v>
      </c>
      <c r="F50" s="67">
        <v>0</v>
      </c>
      <c r="G50" s="67">
        <v>0</v>
      </c>
      <c r="H50" s="67">
        <v>0</v>
      </c>
    </row>
    <row r="51" spans="1:8" x14ac:dyDescent="0.2">
      <c r="A51" s="19">
        <v>5800</v>
      </c>
      <c r="B51" s="10" t="s">
        <v>104</v>
      </c>
      <c r="C51" s="67">
        <v>0</v>
      </c>
      <c r="D51" s="67">
        <v>0</v>
      </c>
      <c r="E51" s="67">
        <v>0</v>
      </c>
      <c r="F51" s="67">
        <v>0</v>
      </c>
      <c r="G51" s="67">
        <v>0</v>
      </c>
      <c r="H51" s="67">
        <v>0</v>
      </c>
    </row>
    <row r="52" spans="1:8" x14ac:dyDescent="0.2">
      <c r="A52" s="19">
        <v>5900</v>
      </c>
      <c r="B52" s="10" t="s">
        <v>105</v>
      </c>
      <c r="C52" s="67">
        <v>0</v>
      </c>
      <c r="D52" s="67">
        <v>0</v>
      </c>
      <c r="E52" s="67">
        <v>0</v>
      </c>
      <c r="F52" s="67">
        <v>0</v>
      </c>
      <c r="G52" s="67">
        <v>0</v>
      </c>
      <c r="H52" s="67">
        <v>0</v>
      </c>
    </row>
    <row r="53" spans="1:8" x14ac:dyDescent="0.2">
      <c r="A53" s="20" t="s">
        <v>64</v>
      </c>
      <c r="B53" s="6"/>
      <c r="C53" s="71">
        <v>0</v>
      </c>
      <c r="D53" s="71">
        <v>0</v>
      </c>
      <c r="E53" s="71">
        <v>0</v>
      </c>
      <c r="F53" s="71">
        <v>0</v>
      </c>
      <c r="G53" s="71">
        <v>0</v>
      </c>
      <c r="H53" s="71">
        <v>0</v>
      </c>
    </row>
    <row r="54" spans="1:8" x14ac:dyDescent="0.2">
      <c r="A54" s="19">
        <v>6100</v>
      </c>
      <c r="B54" s="10" t="s">
        <v>106</v>
      </c>
      <c r="C54" s="67">
        <v>0</v>
      </c>
      <c r="D54" s="67">
        <v>0</v>
      </c>
      <c r="E54" s="67">
        <v>0</v>
      </c>
      <c r="F54" s="67">
        <v>0</v>
      </c>
      <c r="G54" s="67">
        <v>0</v>
      </c>
      <c r="H54" s="67">
        <v>0</v>
      </c>
    </row>
    <row r="55" spans="1:8" x14ac:dyDescent="0.2">
      <c r="A55" s="19">
        <v>6200</v>
      </c>
      <c r="B55" s="10" t="s">
        <v>107</v>
      </c>
      <c r="C55" s="67">
        <v>0</v>
      </c>
      <c r="D55" s="67">
        <v>0</v>
      </c>
      <c r="E55" s="67">
        <v>0</v>
      </c>
      <c r="F55" s="67">
        <v>0</v>
      </c>
      <c r="G55" s="67">
        <v>0</v>
      </c>
      <c r="H55" s="67">
        <v>0</v>
      </c>
    </row>
    <row r="56" spans="1:8" x14ac:dyDescent="0.2">
      <c r="A56" s="19">
        <v>6300</v>
      </c>
      <c r="B56" s="10" t="s">
        <v>108</v>
      </c>
      <c r="C56" s="67">
        <v>0</v>
      </c>
      <c r="D56" s="67">
        <v>0</v>
      </c>
      <c r="E56" s="67">
        <v>0</v>
      </c>
      <c r="F56" s="67">
        <v>0</v>
      </c>
      <c r="G56" s="67">
        <v>0</v>
      </c>
      <c r="H56" s="67">
        <v>0</v>
      </c>
    </row>
    <row r="57" spans="1:8" x14ac:dyDescent="0.2">
      <c r="A57" s="20" t="s">
        <v>65</v>
      </c>
      <c r="B57" s="6"/>
      <c r="C57" s="71">
        <v>160000</v>
      </c>
      <c r="D57" s="71">
        <v>-158750</v>
      </c>
      <c r="E57" s="71">
        <v>1250</v>
      </c>
      <c r="F57" s="71">
        <v>0</v>
      </c>
      <c r="G57" s="71">
        <v>0</v>
      </c>
      <c r="H57" s="71">
        <v>1250</v>
      </c>
    </row>
    <row r="58" spans="1:8" x14ac:dyDescent="0.2">
      <c r="A58" s="19">
        <v>7100</v>
      </c>
      <c r="B58" s="10" t="s">
        <v>109</v>
      </c>
      <c r="C58" s="67">
        <v>0</v>
      </c>
      <c r="D58" s="67">
        <v>0</v>
      </c>
      <c r="E58" s="67">
        <v>0</v>
      </c>
      <c r="F58" s="67">
        <v>0</v>
      </c>
      <c r="G58" s="67">
        <v>0</v>
      </c>
      <c r="H58" s="67">
        <v>0</v>
      </c>
    </row>
    <row r="59" spans="1:8" x14ac:dyDescent="0.2">
      <c r="A59" s="19">
        <v>7200</v>
      </c>
      <c r="B59" s="10" t="s">
        <v>110</v>
      </c>
      <c r="C59" s="67">
        <v>0</v>
      </c>
      <c r="D59" s="67">
        <v>0</v>
      </c>
      <c r="E59" s="67">
        <v>0</v>
      </c>
      <c r="F59" s="67">
        <v>0</v>
      </c>
      <c r="G59" s="67">
        <v>0</v>
      </c>
      <c r="H59" s="67">
        <v>0</v>
      </c>
    </row>
    <row r="60" spans="1:8" x14ac:dyDescent="0.2">
      <c r="A60" s="19">
        <v>7300</v>
      </c>
      <c r="B60" s="10" t="s">
        <v>111</v>
      </c>
      <c r="C60" s="67">
        <v>0</v>
      </c>
      <c r="D60" s="67">
        <v>0</v>
      </c>
      <c r="E60" s="67">
        <v>0</v>
      </c>
      <c r="F60" s="67">
        <v>0</v>
      </c>
      <c r="G60" s="67">
        <v>0</v>
      </c>
      <c r="H60" s="67">
        <v>0</v>
      </c>
    </row>
    <row r="61" spans="1:8" x14ac:dyDescent="0.2">
      <c r="A61" s="19">
        <v>7400</v>
      </c>
      <c r="B61" s="10" t="s">
        <v>112</v>
      </c>
      <c r="C61" s="67">
        <v>0</v>
      </c>
      <c r="D61" s="67">
        <v>0</v>
      </c>
      <c r="E61" s="67">
        <v>0</v>
      </c>
      <c r="F61" s="67">
        <v>0</v>
      </c>
      <c r="G61" s="67">
        <v>0</v>
      </c>
      <c r="H61" s="67">
        <v>0</v>
      </c>
    </row>
    <row r="62" spans="1:8" x14ac:dyDescent="0.2">
      <c r="A62" s="19">
        <v>7500</v>
      </c>
      <c r="B62" s="10" t="s">
        <v>113</v>
      </c>
      <c r="C62" s="67">
        <v>0</v>
      </c>
      <c r="D62" s="67">
        <v>0</v>
      </c>
      <c r="E62" s="67">
        <v>0</v>
      </c>
      <c r="F62" s="67">
        <v>0</v>
      </c>
      <c r="G62" s="67">
        <v>0</v>
      </c>
      <c r="H62" s="67">
        <v>0</v>
      </c>
    </row>
    <row r="63" spans="1:8" x14ac:dyDescent="0.2">
      <c r="A63" s="19">
        <v>7600</v>
      </c>
      <c r="B63" s="10" t="s">
        <v>114</v>
      </c>
      <c r="C63" s="67">
        <v>0</v>
      </c>
      <c r="D63" s="67">
        <v>0</v>
      </c>
      <c r="E63" s="67">
        <v>0</v>
      </c>
      <c r="F63" s="67">
        <v>0</v>
      </c>
      <c r="G63" s="67">
        <v>0</v>
      </c>
      <c r="H63" s="67">
        <v>0</v>
      </c>
    </row>
    <row r="64" spans="1:8" x14ac:dyDescent="0.2">
      <c r="A64" s="19">
        <v>7900</v>
      </c>
      <c r="B64" s="10" t="s">
        <v>115</v>
      </c>
      <c r="C64" s="67">
        <v>160000</v>
      </c>
      <c r="D64" s="67">
        <v>-158750</v>
      </c>
      <c r="E64" s="67">
        <v>1250</v>
      </c>
      <c r="F64" s="67">
        <v>0</v>
      </c>
      <c r="G64" s="67">
        <v>0</v>
      </c>
      <c r="H64" s="67">
        <v>1250</v>
      </c>
    </row>
    <row r="65" spans="1:8" x14ac:dyDescent="0.2">
      <c r="A65" s="20" t="s">
        <v>66</v>
      </c>
      <c r="B65" s="6"/>
      <c r="C65" s="71">
        <v>0</v>
      </c>
      <c r="D65" s="71">
        <v>0</v>
      </c>
      <c r="E65" s="71">
        <v>0</v>
      </c>
      <c r="F65" s="71">
        <v>0</v>
      </c>
      <c r="G65" s="71">
        <v>0</v>
      </c>
      <c r="H65" s="71">
        <v>0</v>
      </c>
    </row>
    <row r="66" spans="1:8" x14ac:dyDescent="0.2">
      <c r="A66" s="19">
        <v>8100</v>
      </c>
      <c r="B66" s="10" t="s">
        <v>37</v>
      </c>
      <c r="C66" s="67">
        <v>0</v>
      </c>
      <c r="D66" s="67">
        <v>0</v>
      </c>
      <c r="E66" s="67">
        <v>0</v>
      </c>
      <c r="F66" s="67">
        <v>0</v>
      </c>
      <c r="G66" s="67">
        <v>0</v>
      </c>
      <c r="H66" s="67">
        <v>0</v>
      </c>
    </row>
    <row r="67" spans="1:8" x14ac:dyDescent="0.2">
      <c r="A67" s="19">
        <v>8300</v>
      </c>
      <c r="B67" s="10" t="s">
        <v>38</v>
      </c>
      <c r="C67" s="67">
        <v>0</v>
      </c>
      <c r="D67" s="67">
        <v>0</v>
      </c>
      <c r="E67" s="67">
        <v>0</v>
      </c>
      <c r="F67" s="67">
        <v>0</v>
      </c>
      <c r="G67" s="67">
        <v>0</v>
      </c>
      <c r="H67" s="67">
        <v>0</v>
      </c>
    </row>
    <row r="68" spans="1:8" x14ac:dyDescent="0.2">
      <c r="A68" s="19">
        <v>8500</v>
      </c>
      <c r="B68" s="10" t="s">
        <v>39</v>
      </c>
      <c r="C68" s="67">
        <v>0</v>
      </c>
      <c r="D68" s="67">
        <v>0</v>
      </c>
      <c r="E68" s="67">
        <v>0</v>
      </c>
      <c r="F68" s="67">
        <v>0</v>
      </c>
      <c r="G68" s="67">
        <v>0</v>
      </c>
      <c r="H68" s="67">
        <v>0</v>
      </c>
    </row>
    <row r="69" spans="1:8" x14ac:dyDescent="0.2">
      <c r="A69" s="20" t="s">
        <v>67</v>
      </c>
      <c r="B69" s="6"/>
      <c r="C69" s="71">
        <v>0</v>
      </c>
      <c r="D69" s="71">
        <v>0</v>
      </c>
      <c r="E69" s="71">
        <v>0</v>
      </c>
      <c r="F69" s="71">
        <v>0</v>
      </c>
      <c r="G69" s="71">
        <v>0</v>
      </c>
      <c r="H69" s="71">
        <v>0</v>
      </c>
    </row>
    <row r="70" spans="1:8" x14ac:dyDescent="0.2">
      <c r="A70" s="19">
        <v>9100</v>
      </c>
      <c r="B70" s="10" t="s">
        <v>116</v>
      </c>
      <c r="C70" s="67">
        <v>0</v>
      </c>
      <c r="D70" s="67">
        <v>0</v>
      </c>
      <c r="E70" s="67">
        <v>0</v>
      </c>
      <c r="F70" s="67">
        <v>0</v>
      </c>
      <c r="G70" s="67">
        <v>0</v>
      </c>
      <c r="H70" s="67">
        <v>0</v>
      </c>
    </row>
    <row r="71" spans="1:8" x14ac:dyDescent="0.2">
      <c r="A71" s="19">
        <v>9200</v>
      </c>
      <c r="B71" s="10" t="s">
        <v>117</v>
      </c>
      <c r="C71" s="67">
        <v>0</v>
      </c>
      <c r="D71" s="67">
        <v>0</v>
      </c>
      <c r="E71" s="67">
        <v>0</v>
      </c>
      <c r="F71" s="67">
        <v>0</v>
      </c>
      <c r="G71" s="67">
        <v>0</v>
      </c>
      <c r="H71" s="67">
        <v>0</v>
      </c>
    </row>
    <row r="72" spans="1:8" x14ac:dyDescent="0.2">
      <c r="A72" s="19">
        <v>9300</v>
      </c>
      <c r="B72" s="10" t="s">
        <v>118</v>
      </c>
      <c r="C72" s="67">
        <v>0</v>
      </c>
      <c r="D72" s="67">
        <v>0</v>
      </c>
      <c r="E72" s="67">
        <v>0</v>
      </c>
      <c r="F72" s="67">
        <v>0</v>
      </c>
      <c r="G72" s="67">
        <v>0</v>
      </c>
      <c r="H72" s="67">
        <v>0</v>
      </c>
    </row>
    <row r="73" spans="1:8" x14ac:dyDescent="0.2">
      <c r="A73" s="19">
        <v>9400</v>
      </c>
      <c r="B73" s="10" t="s">
        <v>119</v>
      </c>
      <c r="C73" s="67">
        <v>0</v>
      </c>
      <c r="D73" s="67">
        <v>0</v>
      </c>
      <c r="E73" s="67">
        <v>0</v>
      </c>
      <c r="F73" s="67">
        <v>0</v>
      </c>
      <c r="G73" s="67">
        <v>0</v>
      </c>
      <c r="H73" s="67">
        <v>0</v>
      </c>
    </row>
    <row r="74" spans="1:8" x14ac:dyDescent="0.2">
      <c r="A74" s="19">
        <v>9500</v>
      </c>
      <c r="B74" s="10" t="s">
        <v>120</v>
      </c>
      <c r="C74" s="67">
        <v>0</v>
      </c>
      <c r="D74" s="67">
        <v>0</v>
      </c>
      <c r="E74" s="67">
        <v>0</v>
      </c>
      <c r="F74" s="67">
        <v>0</v>
      </c>
      <c r="G74" s="67">
        <v>0</v>
      </c>
      <c r="H74" s="67">
        <v>0</v>
      </c>
    </row>
    <row r="75" spans="1:8" x14ac:dyDescent="0.2">
      <c r="A75" s="19">
        <v>9600</v>
      </c>
      <c r="B75" s="10" t="s">
        <v>121</v>
      </c>
      <c r="C75" s="67">
        <v>0</v>
      </c>
      <c r="D75" s="67">
        <v>0</v>
      </c>
      <c r="E75" s="67">
        <v>0</v>
      </c>
      <c r="F75" s="67">
        <v>0</v>
      </c>
      <c r="G75" s="67">
        <v>0</v>
      </c>
      <c r="H75" s="67">
        <v>0</v>
      </c>
    </row>
    <row r="76" spans="1:8" x14ac:dyDescent="0.2">
      <c r="A76" s="23">
        <v>9900</v>
      </c>
      <c r="B76" s="11" t="s">
        <v>122</v>
      </c>
      <c r="C76" s="72">
        <v>0</v>
      </c>
      <c r="D76" s="72">
        <v>0</v>
      </c>
      <c r="E76" s="72">
        <v>0</v>
      </c>
      <c r="F76" s="72">
        <v>0</v>
      </c>
      <c r="G76" s="72">
        <v>0</v>
      </c>
      <c r="H76" s="72">
        <v>0</v>
      </c>
    </row>
    <row r="77" spans="1:8" ht="22.5" customHeight="1" x14ac:dyDescent="0.2">
      <c r="A77" s="7"/>
      <c r="B77" s="21" t="s">
        <v>51</v>
      </c>
      <c r="C77" s="73">
        <v>28105864</v>
      </c>
      <c r="D77" s="73">
        <v>9031032.4399999995</v>
      </c>
      <c r="E77" s="73">
        <v>37136896.439999998</v>
      </c>
      <c r="F77" s="73">
        <v>34489121.460000001</v>
      </c>
      <c r="G77" s="73">
        <v>28633657.719999999</v>
      </c>
      <c r="H77" s="73">
        <v>2647774.98</v>
      </c>
    </row>
    <row r="79" spans="1:8" x14ac:dyDescent="0.2">
      <c r="A79" s="1" t="s">
        <v>126</v>
      </c>
    </row>
    <row r="82" spans="2:6" x14ac:dyDescent="0.2">
      <c r="B82" s="26" t="s">
        <v>128</v>
      </c>
      <c r="C82" s="26"/>
      <c r="D82" s="27"/>
      <c r="E82" s="27"/>
      <c r="F82" s="27"/>
    </row>
    <row r="83" spans="2:6" x14ac:dyDescent="0.2">
      <c r="B83" s="26" t="s">
        <v>129</v>
      </c>
      <c r="C83" s="26"/>
      <c r="D83" s="26"/>
      <c r="E83" s="32" t="s">
        <v>136</v>
      </c>
      <c r="F83" s="26"/>
    </row>
    <row r="84" spans="2:6" x14ac:dyDescent="0.2">
      <c r="B84" s="26" t="s">
        <v>130</v>
      </c>
      <c r="C84" s="26"/>
      <c r="D84" s="26"/>
      <c r="E84" s="32" t="s">
        <v>137</v>
      </c>
      <c r="F84" s="26"/>
    </row>
    <row r="85" spans="2:6" x14ac:dyDescent="0.2">
      <c r="B85" s="28"/>
      <c r="C85" s="28"/>
      <c r="D85" s="28"/>
      <c r="E85" s="28"/>
      <c r="F85" s="28"/>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55118110236220474" bottom="0.55118110236220474" header="0.31496062992125984" footer="0.31496062992125984"/>
  <pageSetup paperSize="141" scale="88"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zoomScaleNormal="100" workbookViewId="0">
      <selection activeCell="E22" sqref="E22:E23"/>
    </sheetView>
  </sheetViews>
  <sheetFormatPr baseColWidth="10" defaultRowHeight="11.25" x14ac:dyDescent="0.2"/>
  <cols>
    <col min="1" max="1" width="0.33203125" style="1" customWidth="1"/>
    <col min="2" max="2" width="47.6640625" style="1" customWidth="1"/>
    <col min="3" max="8" width="18.33203125" style="1" customWidth="1"/>
    <col min="9" max="16384" width="12" style="1"/>
  </cols>
  <sheetData>
    <row r="1" spans="1:8" ht="50.1" customHeight="1" x14ac:dyDescent="0.2">
      <c r="A1" s="51" t="s">
        <v>132</v>
      </c>
      <c r="B1" s="49"/>
      <c r="C1" s="49"/>
      <c r="D1" s="49"/>
      <c r="E1" s="49"/>
      <c r="F1" s="49"/>
      <c r="G1" s="49"/>
      <c r="H1" s="50"/>
    </row>
    <row r="2" spans="1:8" x14ac:dyDescent="0.2">
      <c r="A2" s="54" t="s">
        <v>52</v>
      </c>
      <c r="B2" s="55"/>
      <c r="C2" s="51" t="s">
        <v>58</v>
      </c>
      <c r="D2" s="49"/>
      <c r="E2" s="49"/>
      <c r="F2" s="49"/>
      <c r="G2" s="50"/>
      <c r="H2" s="52" t="s">
        <v>57</v>
      </c>
    </row>
    <row r="3" spans="1:8" ht="24.95" customHeight="1" x14ac:dyDescent="0.2">
      <c r="A3" s="56"/>
      <c r="B3" s="57"/>
      <c r="C3" s="8" t="s">
        <v>53</v>
      </c>
      <c r="D3" s="8" t="s">
        <v>123</v>
      </c>
      <c r="E3" s="8" t="s">
        <v>54</v>
      </c>
      <c r="F3" s="8" t="s">
        <v>55</v>
      </c>
      <c r="G3" s="8" t="s">
        <v>56</v>
      </c>
      <c r="H3" s="53"/>
    </row>
    <row r="4" spans="1:8" x14ac:dyDescent="0.2">
      <c r="A4" s="58"/>
      <c r="B4" s="59"/>
      <c r="C4" s="9">
        <v>1</v>
      </c>
      <c r="D4" s="9">
        <v>2</v>
      </c>
      <c r="E4" s="9" t="s">
        <v>124</v>
      </c>
      <c r="F4" s="9">
        <v>4</v>
      </c>
      <c r="G4" s="9">
        <v>5</v>
      </c>
      <c r="H4" s="9" t="s">
        <v>125</v>
      </c>
    </row>
    <row r="5" spans="1:8" x14ac:dyDescent="0.2">
      <c r="A5" s="5"/>
      <c r="B5" s="35"/>
      <c r="C5" s="65"/>
      <c r="D5" s="63"/>
      <c r="E5" s="65"/>
      <c r="F5" s="63"/>
      <c r="G5" s="65"/>
      <c r="H5" s="65"/>
    </row>
    <row r="6" spans="1:8" s="36" customFormat="1" x14ac:dyDescent="0.2">
      <c r="A6" s="37"/>
      <c r="B6" s="38" t="s">
        <v>0</v>
      </c>
      <c r="C6" s="74">
        <v>26965908.530000001</v>
      </c>
      <c r="D6" s="63">
        <v>8511606.5999999996</v>
      </c>
      <c r="E6" s="74">
        <v>35477515.130000003</v>
      </c>
      <c r="F6" s="63">
        <v>33423609.210000001</v>
      </c>
      <c r="G6" s="74">
        <v>27675754.84</v>
      </c>
      <c r="H6" s="74">
        <v>2053905.92</v>
      </c>
    </row>
    <row r="7" spans="1:8" x14ac:dyDescent="0.2">
      <c r="A7" s="5"/>
      <c r="B7" s="38"/>
      <c r="C7" s="64"/>
      <c r="E7" s="64"/>
      <c r="G7" s="64"/>
      <c r="H7" s="64"/>
    </row>
    <row r="8" spans="1:8" s="36" customFormat="1" x14ac:dyDescent="0.2">
      <c r="A8" s="37"/>
      <c r="B8" s="38" t="s">
        <v>1</v>
      </c>
      <c r="C8" s="74">
        <v>215000</v>
      </c>
      <c r="D8" s="63">
        <v>519425.84</v>
      </c>
      <c r="E8" s="74">
        <v>734425.84</v>
      </c>
      <c r="F8" s="63">
        <v>175481.37</v>
      </c>
      <c r="G8" s="74">
        <v>67872</v>
      </c>
      <c r="H8" s="74">
        <v>558944.47</v>
      </c>
    </row>
    <row r="9" spans="1:8" s="36" customFormat="1" x14ac:dyDescent="0.2">
      <c r="A9" s="37"/>
      <c r="B9" s="38"/>
      <c r="C9" s="64"/>
      <c r="E9" s="64"/>
      <c r="G9" s="64"/>
      <c r="H9" s="64"/>
    </row>
    <row r="10" spans="1:8" s="36" customFormat="1" x14ac:dyDescent="0.2">
      <c r="A10" s="37"/>
      <c r="B10" s="38" t="s">
        <v>2</v>
      </c>
      <c r="C10" s="74">
        <v>0</v>
      </c>
      <c r="D10" s="63">
        <v>0</v>
      </c>
      <c r="E10" s="74">
        <v>0</v>
      </c>
      <c r="F10" s="63">
        <v>0</v>
      </c>
      <c r="G10" s="74">
        <v>0</v>
      </c>
      <c r="H10" s="74">
        <v>0</v>
      </c>
    </row>
    <row r="11" spans="1:8" s="36" customFormat="1" x14ac:dyDescent="0.2">
      <c r="A11" s="37"/>
      <c r="B11" s="38"/>
      <c r="C11" s="64"/>
      <c r="E11" s="64"/>
      <c r="G11" s="64"/>
      <c r="H11" s="64"/>
    </row>
    <row r="12" spans="1:8" s="36" customFormat="1" x14ac:dyDescent="0.2">
      <c r="A12" s="37"/>
      <c r="B12" s="38" t="s">
        <v>40</v>
      </c>
      <c r="C12" s="74">
        <v>924955.47</v>
      </c>
      <c r="D12" s="63">
        <v>0</v>
      </c>
      <c r="E12" s="74">
        <v>924955.47</v>
      </c>
      <c r="F12" s="63">
        <v>890030.88</v>
      </c>
      <c r="G12" s="74">
        <v>890030.88</v>
      </c>
      <c r="H12" s="74">
        <v>34924.589999999997</v>
      </c>
    </row>
    <row r="13" spans="1:8" x14ac:dyDescent="0.2">
      <c r="A13" s="5"/>
      <c r="B13" s="38"/>
      <c r="C13" s="64"/>
      <c r="E13" s="64"/>
      <c r="G13" s="64"/>
      <c r="H13" s="64"/>
    </row>
    <row r="14" spans="1:8" x14ac:dyDescent="0.2">
      <c r="A14" s="5"/>
      <c r="B14" s="38" t="s">
        <v>37</v>
      </c>
      <c r="C14" s="74">
        <v>0</v>
      </c>
      <c r="D14" s="63">
        <v>0</v>
      </c>
      <c r="E14" s="74">
        <v>0</v>
      </c>
      <c r="F14" s="63">
        <v>0</v>
      </c>
      <c r="G14" s="74">
        <v>0</v>
      </c>
      <c r="H14" s="74">
        <v>0</v>
      </c>
    </row>
    <row r="15" spans="1:8" x14ac:dyDescent="0.2">
      <c r="A15" s="5"/>
      <c r="B15" s="66"/>
      <c r="C15" s="75"/>
      <c r="D15" s="62"/>
      <c r="E15" s="75"/>
      <c r="F15" s="62"/>
      <c r="G15" s="75"/>
      <c r="H15" s="75"/>
    </row>
    <row r="16" spans="1:8" ht="19.5" customHeight="1" x14ac:dyDescent="0.2">
      <c r="A16" s="13"/>
      <c r="B16" s="21" t="s">
        <v>51</v>
      </c>
      <c r="C16" s="73">
        <v>28105864</v>
      </c>
      <c r="D16" s="73">
        <v>9031032.4399999995</v>
      </c>
      <c r="E16" s="73">
        <v>37136896.439999998</v>
      </c>
      <c r="F16" s="73">
        <v>34489121.460000001</v>
      </c>
      <c r="G16" s="73">
        <v>28633657.719999999</v>
      </c>
      <c r="H16" s="73">
        <v>2647774.98</v>
      </c>
    </row>
    <row r="18" spans="1:8" x14ac:dyDescent="0.2">
      <c r="A18" s="1" t="s">
        <v>126</v>
      </c>
      <c r="B18" s="34"/>
      <c r="C18" s="34"/>
      <c r="D18" s="34"/>
      <c r="E18" s="34"/>
      <c r="F18" s="34"/>
      <c r="G18" s="34"/>
      <c r="H18" s="34"/>
    </row>
    <row r="21" spans="1:8" x14ac:dyDescent="0.2">
      <c r="B21" s="32" t="s">
        <v>128</v>
      </c>
      <c r="C21" s="32"/>
      <c r="D21" s="33"/>
      <c r="E21" s="33"/>
      <c r="F21" s="33"/>
      <c r="G21" s="34"/>
      <c r="H21" s="34"/>
    </row>
    <row r="22" spans="1:8" x14ac:dyDescent="0.2">
      <c r="B22" s="29" t="s">
        <v>129</v>
      </c>
      <c r="C22" s="29"/>
      <c r="D22" s="29"/>
      <c r="E22" s="32" t="s">
        <v>136</v>
      </c>
      <c r="F22" s="29"/>
    </row>
    <row r="23" spans="1:8" x14ac:dyDescent="0.2">
      <c r="B23" s="29" t="s">
        <v>130</v>
      </c>
      <c r="C23" s="29"/>
      <c r="D23" s="29"/>
      <c r="E23" s="32" t="s">
        <v>137</v>
      </c>
      <c r="F23" s="29"/>
    </row>
  </sheetData>
  <sheetProtection formatCells="0" formatColumns="0" formatRows="0" autoFilter="0"/>
  <mergeCells count="4">
    <mergeCell ref="C2:G2"/>
    <mergeCell ref="H2:H3"/>
    <mergeCell ref="A2:B4"/>
    <mergeCell ref="A1:H1"/>
  </mergeCells>
  <printOptions horizontalCentered="1"/>
  <pageMargins left="0.70866141732283472" right="0.70866141732283472" top="0.74803149606299213" bottom="0.74803149606299213" header="0.31496062992125984" footer="0.31496062992125984"/>
  <pageSetup paperSize="141"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workbookViewId="0">
      <selection activeCell="K1" sqref="K1"/>
    </sheetView>
  </sheetViews>
  <sheetFormatPr baseColWidth="10" defaultRowHeight="11.25" x14ac:dyDescent="0.2"/>
  <cols>
    <col min="1" max="1" width="1.83203125" style="1" customWidth="1"/>
    <col min="2" max="2" width="74.1640625" style="1" customWidth="1"/>
    <col min="3" max="8" width="18.33203125" style="1" customWidth="1"/>
    <col min="9" max="16384" width="12" style="1"/>
  </cols>
  <sheetData>
    <row r="1" spans="1:8" ht="52.5" customHeight="1" x14ac:dyDescent="0.2">
      <c r="A1" s="51" t="s">
        <v>133</v>
      </c>
      <c r="B1" s="49"/>
      <c r="C1" s="49"/>
      <c r="D1" s="49"/>
      <c r="E1" s="49"/>
      <c r="F1" s="49"/>
      <c r="G1" s="49"/>
      <c r="H1" s="50"/>
    </row>
    <row r="2" spans="1:8" x14ac:dyDescent="0.2">
      <c r="A2" s="54" t="s">
        <v>52</v>
      </c>
      <c r="B2" s="55"/>
      <c r="C2" s="51" t="s">
        <v>58</v>
      </c>
      <c r="D2" s="49"/>
      <c r="E2" s="49"/>
      <c r="F2" s="49"/>
      <c r="G2" s="50"/>
      <c r="H2" s="52" t="s">
        <v>57</v>
      </c>
    </row>
    <row r="3" spans="1:8" ht="24.95" customHeight="1" x14ac:dyDescent="0.2">
      <c r="A3" s="56"/>
      <c r="B3" s="57"/>
      <c r="C3" s="8" t="s">
        <v>53</v>
      </c>
      <c r="D3" s="8" t="s">
        <v>123</v>
      </c>
      <c r="E3" s="8" t="s">
        <v>54</v>
      </c>
      <c r="F3" s="8" t="s">
        <v>55</v>
      </c>
      <c r="G3" s="8" t="s">
        <v>56</v>
      </c>
      <c r="H3" s="53"/>
    </row>
    <row r="4" spans="1:8" x14ac:dyDescent="0.2">
      <c r="A4" s="58"/>
      <c r="B4" s="59"/>
      <c r="C4" s="9">
        <v>1</v>
      </c>
      <c r="D4" s="9">
        <v>2</v>
      </c>
      <c r="E4" s="9" t="s">
        <v>124</v>
      </c>
      <c r="F4" s="9">
        <v>4</v>
      </c>
      <c r="G4" s="9">
        <v>5</v>
      </c>
      <c r="H4" s="9" t="s">
        <v>125</v>
      </c>
    </row>
    <row r="5" spans="1:8" x14ac:dyDescent="0.2">
      <c r="A5" s="16"/>
      <c r="B5" s="14"/>
      <c r="C5" s="18"/>
      <c r="D5" s="18"/>
      <c r="E5" s="18"/>
      <c r="F5" s="18"/>
      <c r="G5" s="18"/>
      <c r="H5" s="18"/>
    </row>
    <row r="6" spans="1:8" x14ac:dyDescent="0.2">
      <c r="A6" s="40"/>
      <c r="B6" s="68" t="s">
        <v>138</v>
      </c>
      <c r="C6" s="67">
        <v>1084461.82</v>
      </c>
      <c r="D6" s="67">
        <v>4936.4399999999996</v>
      </c>
      <c r="E6" s="67">
        <v>1089398.26</v>
      </c>
      <c r="F6" s="67">
        <v>1002501.84</v>
      </c>
      <c r="G6" s="67">
        <v>981563.76</v>
      </c>
      <c r="H6" s="67">
        <v>86896.42</v>
      </c>
    </row>
    <row r="7" spans="1:8" x14ac:dyDescent="0.2">
      <c r="A7" s="40"/>
      <c r="B7" s="68" t="s">
        <v>139</v>
      </c>
      <c r="C7" s="67">
        <v>2708495.55</v>
      </c>
      <c r="D7" s="67">
        <v>380879.33</v>
      </c>
      <c r="E7" s="67">
        <v>3089374.88</v>
      </c>
      <c r="F7" s="67">
        <v>2937394.27</v>
      </c>
      <c r="G7" s="67">
        <v>2505102.59</v>
      </c>
      <c r="H7" s="67">
        <v>151980.60999999999</v>
      </c>
    </row>
    <row r="8" spans="1:8" x14ac:dyDescent="0.2">
      <c r="A8" s="40"/>
      <c r="B8" s="68" t="s">
        <v>140</v>
      </c>
      <c r="C8" s="67">
        <v>1928785.9</v>
      </c>
      <c r="D8" s="67">
        <v>-180750.86</v>
      </c>
      <c r="E8" s="67">
        <v>1748035.04</v>
      </c>
      <c r="F8" s="67">
        <v>1711697.64</v>
      </c>
      <c r="G8" s="67">
        <v>1604413.73</v>
      </c>
      <c r="H8" s="67">
        <v>36337.4</v>
      </c>
    </row>
    <row r="9" spans="1:8" x14ac:dyDescent="0.2">
      <c r="A9" s="40"/>
      <c r="B9" s="68" t="s">
        <v>141</v>
      </c>
      <c r="C9" s="67">
        <v>1790085.62</v>
      </c>
      <c r="D9" s="67">
        <v>116383</v>
      </c>
      <c r="E9" s="67">
        <v>1906468.62</v>
      </c>
      <c r="F9" s="67">
        <v>1739624.1</v>
      </c>
      <c r="G9" s="67">
        <v>1701189.44</v>
      </c>
      <c r="H9" s="67">
        <v>166844.51999999999</v>
      </c>
    </row>
    <row r="10" spans="1:8" x14ac:dyDescent="0.2">
      <c r="A10" s="40"/>
      <c r="B10" s="68" t="s">
        <v>142</v>
      </c>
      <c r="C10" s="67">
        <v>241968.86</v>
      </c>
      <c r="D10" s="67">
        <v>4800</v>
      </c>
      <c r="E10" s="67">
        <v>246768.86</v>
      </c>
      <c r="F10" s="67">
        <v>150942.54</v>
      </c>
      <c r="G10" s="67">
        <v>149269.82</v>
      </c>
      <c r="H10" s="67">
        <v>95826.32</v>
      </c>
    </row>
    <row r="11" spans="1:8" x14ac:dyDescent="0.2">
      <c r="A11" s="40"/>
      <c r="B11" s="68" t="s">
        <v>143</v>
      </c>
      <c r="C11" s="67">
        <v>2983298.2</v>
      </c>
      <c r="D11" s="67">
        <v>500201.33</v>
      </c>
      <c r="E11" s="67">
        <v>3483499.53</v>
      </c>
      <c r="F11" s="67">
        <v>3026926.55</v>
      </c>
      <c r="G11" s="67">
        <v>2926622.41</v>
      </c>
      <c r="H11" s="67">
        <v>456572.98</v>
      </c>
    </row>
    <row r="12" spans="1:8" x14ac:dyDescent="0.2">
      <c r="A12" s="40"/>
      <c r="B12" s="68" t="s">
        <v>144</v>
      </c>
      <c r="C12" s="67">
        <v>1520957.14</v>
      </c>
      <c r="D12" s="67">
        <v>368023.03999999998</v>
      </c>
      <c r="E12" s="67">
        <v>1888980.18</v>
      </c>
      <c r="F12" s="67">
        <v>1822793.4</v>
      </c>
      <c r="G12" s="67">
        <v>1691521.32</v>
      </c>
      <c r="H12" s="67">
        <v>66186.78</v>
      </c>
    </row>
    <row r="13" spans="1:8" x14ac:dyDescent="0.2">
      <c r="A13" s="40"/>
      <c r="B13" s="68" t="s">
        <v>145</v>
      </c>
      <c r="C13" s="67">
        <v>1097649.8500000001</v>
      </c>
      <c r="D13" s="67">
        <v>483520.57</v>
      </c>
      <c r="E13" s="67">
        <v>1581170.42</v>
      </c>
      <c r="F13" s="67">
        <v>1401778.41</v>
      </c>
      <c r="G13" s="67">
        <v>1499329.35</v>
      </c>
      <c r="H13" s="67">
        <v>179392.01</v>
      </c>
    </row>
    <row r="14" spans="1:8" x14ac:dyDescent="0.2">
      <c r="A14" s="40"/>
      <c r="B14" s="68" t="s">
        <v>146</v>
      </c>
      <c r="C14" s="67">
        <v>242272.85</v>
      </c>
      <c r="D14" s="67">
        <v>-242272.85</v>
      </c>
      <c r="E14" s="67">
        <v>0</v>
      </c>
      <c r="F14" s="67">
        <v>0</v>
      </c>
      <c r="G14" s="67">
        <v>0</v>
      </c>
      <c r="H14" s="67">
        <v>0</v>
      </c>
    </row>
    <row r="15" spans="1:8" x14ac:dyDescent="0.2">
      <c r="A15" s="40"/>
      <c r="B15" s="68" t="s">
        <v>147</v>
      </c>
      <c r="C15" s="67">
        <v>1044931.78</v>
      </c>
      <c r="D15" s="67">
        <v>0</v>
      </c>
      <c r="E15" s="67">
        <v>1044931.78</v>
      </c>
      <c r="F15" s="67">
        <v>935524.52</v>
      </c>
      <c r="G15" s="67">
        <v>935455.02</v>
      </c>
      <c r="H15" s="67">
        <v>109407.26</v>
      </c>
    </row>
    <row r="16" spans="1:8" x14ac:dyDescent="0.2">
      <c r="A16" s="40"/>
      <c r="B16" s="68" t="s">
        <v>148</v>
      </c>
      <c r="C16" s="67">
        <v>718338.27</v>
      </c>
      <c r="D16" s="67">
        <v>68038.399999999994</v>
      </c>
      <c r="E16" s="67">
        <v>786376.67</v>
      </c>
      <c r="F16" s="67">
        <v>615537.4</v>
      </c>
      <c r="G16" s="67">
        <v>606884.98</v>
      </c>
      <c r="H16" s="67">
        <v>170839.27</v>
      </c>
    </row>
    <row r="17" spans="1:8" x14ac:dyDescent="0.2">
      <c r="A17" s="40"/>
      <c r="B17" s="68" t="s">
        <v>149</v>
      </c>
      <c r="C17" s="67">
        <v>3541713</v>
      </c>
      <c r="D17" s="67">
        <v>130305.74</v>
      </c>
      <c r="E17" s="67">
        <v>3672018.74</v>
      </c>
      <c r="F17" s="67">
        <v>3449398.94</v>
      </c>
      <c r="G17" s="67">
        <v>3432657.21</v>
      </c>
      <c r="H17" s="67">
        <v>222619.8</v>
      </c>
    </row>
    <row r="18" spans="1:8" x14ac:dyDescent="0.2">
      <c r="A18" s="40"/>
      <c r="B18" s="68" t="s">
        <v>150</v>
      </c>
      <c r="C18" s="67">
        <v>7581161.0499999998</v>
      </c>
      <c r="D18" s="67">
        <v>7329702.3600000003</v>
      </c>
      <c r="E18" s="67">
        <v>14910863.41</v>
      </c>
      <c r="F18" s="67">
        <v>14172596.789999999</v>
      </c>
      <c r="G18" s="67">
        <v>9111043.1300000008</v>
      </c>
      <c r="H18" s="67">
        <v>738266.62</v>
      </c>
    </row>
    <row r="19" spans="1:8" x14ac:dyDescent="0.2">
      <c r="A19" s="40"/>
      <c r="B19" s="68" t="s">
        <v>151</v>
      </c>
      <c r="C19" s="67">
        <v>1621744.11</v>
      </c>
      <c r="D19" s="67">
        <v>67265.94</v>
      </c>
      <c r="E19" s="67">
        <v>1689010.05</v>
      </c>
      <c r="F19" s="67">
        <v>1522405.06</v>
      </c>
      <c r="G19" s="67">
        <v>1488604.96</v>
      </c>
      <c r="H19" s="67">
        <v>166604.99</v>
      </c>
    </row>
    <row r="20" spans="1:8" x14ac:dyDescent="0.2">
      <c r="A20" s="4"/>
      <c r="B20" s="68"/>
      <c r="C20" s="67"/>
      <c r="D20" s="67"/>
      <c r="E20" s="67"/>
      <c r="F20" s="67"/>
      <c r="G20" s="67"/>
      <c r="H20" s="67"/>
    </row>
    <row r="21" spans="1:8" ht="18" customHeight="1" x14ac:dyDescent="0.2">
      <c r="A21" s="15"/>
      <c r="B21" s="69" t="s">
        <v>51</v>
      </c>
      <c r="C21" s="76">
        <v>28105864</v>
      </c>
      <c r="D21" s="76">
        <v>9031032.4399999995</v>
      </c>
      <c r="E21" s="76">
        <v>37136896.439999998</v>
      </c>
      <c r="F21" s="76">
        <v>34489121.460000001</v>
      </c>
      <c r="G21" s="76">
        <v>28633657.719999999</v>
      </c>
      <c r="H21" s="76">
        <v>2647774.98</v>
      </c>
    </row>
    <row r="24" spans="1:8" ht="45" customHeight="1" x14ac:dyDescent="0.2">
      <c r="A24" s="51" t="s">
        <v>152</v>
      </c>
      <c r="B24" s="49"/>
      <c r="C24" s="49"/>
      <c r="D24" s="49"/>
      <c r="E24" s="49"/>
      <c r="F24" s="49"/>
      <c r="G24" s="49"/>
      <c r="H24" s="50"/>
    </row>
    <row r="25" spans="1:8" x14ac:dyDescent="0.2">
      <c r="A25" s="54" t="s">
        <v>52</v>
      </c>
      <c r="B25" s="55"/>
      <c r="C25" s="51" t="s">
        <v>58</v>
      </c>
      <c r="D25" s="49"/>
      <c r="E25" s="49"/>
      <c r="F25" s="49"/>
      <c r="G25" s="50"/>
      <c r="H25" s="52" t="s">
        <v>57</v>
      </c>
    </row>
    <row r="26" spans="1:8" ht="22.5" x14ac:dyDescent="0.2">
      <c r="A26" s="56"/>
      <c r="B26" s="57"/>
      <c r="C26" s="8" t="s">
        <v>53</v>
      </c>
      <c r="D26" s="8" t="s">
        <v>123</v>
      </c>
      <c r="E26" s="8" t="s">
        <v>54</v>
      </c>
      <c r="F26" s="8" t="s">
        <v>55</v>
      </c>
      <c r="G26" s="8" t="s">
        <v>56</v>
      </c>
      <c r="H26" s="53"/>
    </row>
    <row r="27" spans="1:8" x14ac:dyDescent="0.2">
      <c r="A27" s="58"/>
      <c r="B27" s="59"/>
      <c r="C27" s="9">
        <v>1</v>
      </c>
      <c r="D27" s="9">
        <v>2</v>
      </c>
      <c r="E27" s="9" t="s">
        <v>124</v>
      </c>
      <c r="F27" s="9">
        <v>4</v>
      </c>
      <c r="G27" s="9">
        <v>5</v>
      </c>
      <c r="H27" s="9" t="s">
        <v>125</v>
      </c>
    </row>
    <row r="28" spans="1:8" x14ac:dyDescent="0.2">
      <c r="A28" s="4"/>
      <c r="B28" s="2" t="s">
        <v>8</v>
      </c>
      <c r="C28" s="12">
        <v>0</v>
      </c>
      <c r="D28" s="12">
        <v>0</v>
      </c>
      <c r="E28" s="12">
        <f>C28+D28</f>
        <v>0</v>
      </c>
      <c r="F28" s="12">
        <v>0</v>
      </c>
      <c r="G28" s="12">
        <v>0</v>
      </c>
      <c r="H28" s="12">
        <f>E28-F28</f>
        <v>0</v>
      </c>
    </row>
    <row r="29" spans="1:8" x14ac:dyDescent="0.2">
      <c r="A29" s="4"/>
      <c r="B29" s="2" t="s">
        <v>9</v>
      </c>
      <c r="C29" s="12">
        <v>0</v>
      </c>
      <c r="D29" s="12">
        <v>0</v>
      </c>
      <c r="E29" s="12">
        <f t="shared" ref="E29:E31" si="0">C29+D29</f>
        <v>0</v>
      </c>
      <c r="F29" s="12">
        <v>0</v>
      </c>
      <c r="G29" s="12">
        <v>0</v>
      </c>
      <c r="H29" s="12">
        <f t="shared" ref="H29:H31" si="1">E29-F29</f>
        <v>0</v>
      </c>
    </row>
    <row r="30" spans="1:8" x14ac:dyDescent="0.2">
      <c r="A30" s="4"/>
      <c r="B30" s="2" t="s">
        <v>10</v>
      </c>
      <c r="C30" s="12">
        <v>0</v>
      </c>
      <c r="D30" s="12">
        <v>0</v>
      </c>
      <c r="E30" s="12">
        <f t="shared" si="0"/>
        <v>0</v>
      </c>
      <c r="F30" s="12">
        <v>0</v>
      </c>
      <c r="G30" s="12">
        <v>0</v>
      </c>
      <c r="H30" s="12">
        <f t="shared" si="1"/>
        <v>0</v>
      </c>
    </row>
    <row r="31" spans="1:8" x14ac:dyDescent="0.2">
      <c r="A31" s="4"/>
      <c r="B31" s="2" t="s">
        <v>127</v>
      </c>
      <c r="C31" s="12">
        <v>0</v>
      </c>
      <c r="D31" s="12">
        <v>0</v>
      </c>
      <c r="E31" s="12">
        <f t="shared" si="0"/>
        <v>0</v>
      </c>
      <c r="F31" s="12">
        <v>0</v>
      </c>
      <c r="G31" s="12">
        <v>0</v>
      </c>
      <c r="H31" s="12">
        <f t="shared" si="1"/>
        <v>0</v>
      </c>
    </row>
    <row r="32" spans="1:8" x14ac:dyDescent="0.2">
      <c r="A32" s="15"/>
      <c r="B32" s="22" t="s">
        <v>51</v>
      </c>
      <c r="C32" s="25">
        <f t="shared" ref="C32:H32" si="2">SUM(C28:C31)</f>
        <v>0</v>
      </c>
      <c r="D32" s="25">
        <f t="shared" si="2"/>
        <v>0</v>
      </c>
      <c r="E32" s="25">
        <f t="shared" si="2"/>
        <v>0</v>
      </c>
      <c r="F32" s="25">
        <f t="shared" si="2"/>
        <v>0</v>
      </c>
      <c r="G32" s="25">
        <f t="shared" si="2"/>
        <v>0</v>
      </c>
      <c r="H32" s="25">
        <f t="shared" si="2"/>
        <v>0</v>
      </c>
    </row>
    <row r="35" spans="1:8" ht="45" customHeight="1" x14ac:dyDescent="0.2">
      <c r="A35" s="51" t="s">
        <v>153</v>
      </c>
      <c r="B35" s="49"/>
      <c r="C35" s="49"/>
      <c r="D35" s="49"/>
      <c r="E35" s="49"/>
      <c r="F35" s="49"/>
      <c r="G35" s="49"/>
      <c r="H35" s="50"/>
    </row>
    <row r="36" spans="1:8" x14ac:dyDescent="0.2">
      <c r="A36" s="54" t="s">
        <v>52</v>
      </c>
      <c r="B36" s="55"/>
      <c r="C36" s="51" t="s">
        <v>58</v>
      </c>
      <c r="D36" s="49"/>
      <c r="E36" s="49"/>
      <c r="F36" s="49"/>
      <c r="G36" s="50"/>
      <c r="H36" s="52" t="s">
        <v>57</v>
      </c>
    </row>
    <row r="37" spans="1:8" ht="22.5" x14ac:dyDescent="0.2">
      <c r="A37" s="56"/>
      <c r="B37" s="57"/>
      <c r="C37" s="8" t="s">
        <v>53</v>
      </c>
      <c r="D37" s="8" t="s">
        <v>123</v>
      </c>
      <c r="E37" s="8" t="s">
        <v>54</v>
      </c>
      <c r="F37" s="8" t="s">
        <v>55</v>
      </c>
      <c r="G37" s="8" t="s">
        <v>56</v>
      </c>
      <c r="H37" s="53"/>
    </row>
    <row r="38" spans="1:8" x14ac:dyDescent="0.2">
      <c r="A38" s="58"/>
      <c r="B38" s="59"/>
      <c r="C38" s="9">
        <v>1</v>
      </c>
      <c r="D38" s="9">
        <v>2</v>
      </c>
      <c r="E38" s="9" t="s">
        <v>124</v>
      </c>
      <c r="F38" s="9">
        <v>4</v>
      </c>
      <c r="G38" s="9">
        <v>5</v>
      </c>
      <c r="H38" s="9" t="s">
        <v>125</v>
      </c>
    </row>
    <row r="39" spans="1:8" x14ac:dyDescent="0.2">
      <c r="A39" s="4"/>
      <c r="B39" s="17" t="s">
        <v>12</v>
      </c>
      <c r="C39" s="12">
        <v>0</v>
      </c>
      <c r="D39" s="12">
        <v>0</v>
      </c>
      <c r="E39" s="12">
        <f t="shared" ref="E39:E45" si="3">C39+D39</f>
        <v>0</v>
      </c>
      <c r="F39" s="12">
        <v>0</v>
      </c>
      <c r="G39" s="12">
        <v>0</v>
      </c>
      <c r="H39" s="12">
        <f t="shared" ref="H39:H45" si="4">E39-F39</f>
        <v>0</v>
      </c>
    </row>
    <row r="40" spans="1:8" x14ac:dyDescent="0.2">
      <c r="A40" s="4"/>
      <c r="B40" s="17" t="s">
        <v>11</v>
      </c>
      <c r="C40" s="12">
        <v>0</v>
      </c>
      <c r="D40" s="12">
        <v>0</v>
      </c>
      <c r="E40" s="12">
        <f t="shared" si="3"/>
        <v>0</v>
      </c>
      <c r="F40" s="12">
        <v>0</v>
      </c>
      <c r="G40" s="12">
        <v>0</v>
      </c>
      <c r="H40" s="12">
        <f t="shared" si="4"/>
        <v>0</v>
      </c>
    </row>
    <row r="41" spans="1:8" ht="22.5" x14ac:dyDescent="0.2">
      <c r="A41" s="4"/>
      <c r="B41" s="17" t="s">
        <v>13</v>
      </c>
      <c r="C41" s="12">
        <v>0</v>
      </c>
      <c r="D41" s="12">
        <v>0</v>
      </c>
      <c r="E41" s="12">
        <f t="shared" si="3"/>
        <v>0</v>
      </c>
      <c r="F41" s="12">
        <v>0</v>
      </c>
      <c r="G41" s="12">
        <v>0</v>
      </c>
      <c r="H41" s="12">
        <f t="shared" si="4"/>
        <v>0</v>
      </c>
    </row>
    <row r="42" spans="1:8" x14ac:dyDescent="0.2">
      <c r="A42" s="4"/>
      <c r="B42" s="17" t="s">
        <v>25</v>
      </c>
      <c r="C42" s="12">
        <v>0</v>
      </c>
      <c r="D42" s="12">
        <v>0</v>
      </c>
      <c r="E42" s="12">
        <f t="shared" si="3"/>
        <v>0</v>
      </c>
      <c r="F42" s="12">
        <v>0</v>
      </c>
      <c r="G42" s="12">
        <v>0</v>
      </c>
      <c r="H42" s="12">
        <f t="shared" si="4"/>
        <v>0</v>
      </c>
    </row>
    <row r="43" spans="1:8" ht="11.25" customHeight="1" x14ac:dyDescent="0.2">
      <c r="A43" s="4"/>
      <c r="B43" s="17" t="s">
        <v>26</v>
      </c>
      <c r="C43" s="12">
        <v>0</v>
      </c>
      <c r="D43" s="12">
        <v>0</v>
      </c>
      <c r="E43" s="12">
        <f t="shared" si="3"/>
        <v>0</v>
      </c>
      <c r="F43" s="12">
        <v>0</v>
      </c>
      <c r="G43" s="12">
        <v>0</v>
      </c>
      <c r="H43" s="12">
        <f t="shared" si="4"/>
        <v>0</v>
      </c>
    </row>
    <row r="44" spans="1:8" ht="22.5" x14ac:dyDescent="0.2">
      <c r="A44" s="4"/>
      <c r="B44" s="17" t="s">
        <v>33</v>
      </c>
      <c r="C44" s="12">
        <v>0</v>
      </c>
      <c r="D44" s="12">
        <v>0</v>
      </c>
      <c r="E44" s="12">
        <f t="shared" si="3"/>
        <v>0</v>
      </c>
      <c r="F44" s="12">
        <v>0</v>
      </c>
      <c r="G44" s="12">
        <v>0</v>
      </c>
      <c r="H44" s="12">
        <f t="shared" si="4"/>
        <v>0</v>
      </c>
    </row>
    <row r="45" spans="1:8" x14ac:dyDescent="0.2">
      <c r="A45" s="4"/>
      <c r="B45" s="17" t="s">
        <v>14</v>
      </c>
      <c r="C45" s="12">
        <v>0</v>
      </c>
      <c r="D45" s="12">
        <v>0</v>
      </c>
      <c r="E45" s="12">
        <f t="shared" si="3"/>
        <v>0</v>
      </c>
      <c r="F45" s="12">
        <v>0</v>
      </c>
      <c r="G45" s="12">
        <v>0</v>
      </c>
      <c r="H45" s="12">
        <f t="shared" si="4"/>
        <v>0</v>
      </c>
    </row>
    <row r="46" spans="1:8" x14ac:dyDescent="0.2">
      <c r="A46" s="15"/>
      <c r="B46" s="22" t="s">
        <v>51</v>
      </c>
      <c r="C46" s="25">
        <f t="shared" ref="C46:H46" si="5">SUM(C39:C45)</f>
        <v>0</v>
      </c>
      <c r="D46" s="25">
        <f t="shared" si="5"/>
        <v>0</v>
      </c>
      <c r="E46" s="25">
        <f t="shared" si="5"/>
        <v>0</v>
      </c>
      <c r="F46" s="25">
        <f t="shared" si="5"/>
        <v>0</v>
      </c>
      <c r="G46" s="25">
        <f t="shared" si="5"/>
        <v>0</v>
      </c>
      <c r="H46" s="25">
        <f t="shared" si="5"/>
        <v>0</v>
      </c>
    </row>
    <row r="48" spans="1:8" x14ac:dyDescent="0.2">
      <c r="A48" s="1" t="s">
        <v>126</v>
      </c>
    </row>
    <row r="51" spans="2:6" x14ac:dyDescent="0.2">
      <c r="B51" s="30" t="s">
        <v>128</v>
      </c>
      <c r="C51" s="30"/>
      <c r="D51" s="31"/>
      <c r="E51" s="33"/>
      <c r="F51" s="31"/>
    </row>
    <row r="52" spans="2:6" x14ac:dyDescent="0.2">
      <c r="B52" s="30" t="s">
        <v>129</v>
      </c>
      <c r="C52" s="30"/>
      <c r="D52" s="30"/>
      <c r="E52" s="32" t="s">
        <v>136</v>
      </c>
      <c r="F52" s="30"/>
    </row>
    <row r="53" spans="2:6" x14ac:dyDescent="0.2">
      <c r="B53" s="30" t="s">
        <v>130</v>
      </c>
      <c r="C53" s="30"/>
      <c r="D53" s="30"/>
      <c r="E53" s="32" t="s">
        <v>137</v>
      </c>
      <c r="F53" s="30"/>
    </row>
  </sheetData>
  <sheetProtection formatCells="0" formatColumns="0" formatRows="0" insertRows="0" deleteRows="0" autoFilter="0"/>
  <mergeCells count="12">
    <mergeCell ref="A1:H1"/>
    <mergeCell ref="A36:B38"/>
    <mergeCell ref="C36:G36"/>
    <mergeCell ref="H36:H37"/>
    <mergeCell ref="C25:G25"/>
    <mergeCell ref="H25:H26"/>
    <mergeCell ref="A2:B4"/>
    <mergeCell ref="A25:B27"/>
    <mergeCell ref="C2:G2"/>
    <mergeCell ref="H2:H3"/>
    <mergeCell ref="A24:H24"/>
    <mergeCell ref="A35:H35"/>
  </mergeCells>
  <printOptions horizontalCentered="1"/>
  <pageMargins left="0.70866141732283472" right="0.70866141732283472" top="0.74803149606299213" bottom="0.74803149606299213" header="0.31496062992125984" footer="0.31496062992125984"/>
  <pageSetup paperSize="141"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workbookViewId="0">
      <selection activeCell="J25" sqref="J25"/>
    </sheetView>
  </sheetViews>
  <sheetFormatPr baseColWidth="10" defaultRowHeight="11.25" x14ac:dyDescent="0.2"/>
  <cols>
    <col min="1" max="1" width="1.33203125" style="3" customWidth="1"/>
    <col min="2" max="2" width="79" style="3" customWidth="1"/>
    <col min="3" max="8" width="18.33203125" style="3" customWidth="1"/>
    <col min="9" max="16384" width="12" style="3"/>
  </cols>
  <sheetData>
    <row r="1" spans="1:8" ht="50.1" customHeight="1" x14ac:dyDescent="0.2">
      <c r="A1" s="51" t="s">
        <v>134</v>
      </c>
      <c r="B1" s="49"/>
      <c r="C1" s="49"/>
      <c r="D1" s="49"/>
      <c r="E1" s="49"/>
      <c r="F1" s="49"/>
      <c r="G1" s="49"/>
      <c r="H1" s="50"/>
    </row>
    <row r="2" spans="1:8" x14ac:dyDescent="0.2">
      <c r="A2" s="54" t="s">
        <v>52</v>
      </c>
      <c r="B2" s="55"/>
      <c r="C2" s="51" t="s">
        <v>58</v>
      </c>
      <c r="D2" s="49"/>
      <c r="E2" s="49"/>
      <c r="F2" s="49"/>
      <c r="G2" s="50"/>
      <c r="H2" s="52" t="s">
        <v>57</v>
      </c>
    </row>
    <row r="3" spans="1:8" ht="24.95" customHeight="1" x14ac:dyDescent="0.2">
      <c r="A3" s="56"/>
      <c r="B3" s="57"/>
      <c r="C3" s="8" t="s">
        <v>53</v>
      </c>
      <c r="D3" s="8" t="s">
        <v>123</v>
      </c>
      <c r="E3" s="8" t="s">
        <v>54</v>
      </c>
      <c r="F3" s="8" t="s">
        <v>55</v>
      </c>
      <c r="G3" s="8" t="s">
        <v>56</v>
      </c>
      <c r="H3" s="53"/>
    </row>
    <row r="4" spans="1:8" x14ac:dyDescent="0.2">
      <c r="A4" s="58"/>
      <c r="B4" s="59"/>
      <c r="C4" s="9">
        <v>1</v>
      </c>
      <c r="D4" s="9">
        <v>2</v>
      </c>
      <c r="E4" s="9" t="s">
        <v>124</v>
      </c>
      <c r="F4" s="9">
        <v>4</v>
      </c>
      <c r="G4" s="9">
        <v>5</v>
      </c>
      <c r="H4" s="9" t="s">
        <v>125</v>
      </c>
    </row>
    <row r="5" spans="1:8" x14ac:dyDescent="0.2">
      <c r="A5" s="45" t="s">
        <v>15</v>
      </c>
      <c r="B5" s="44"/>
      <c r="C5" s="24">
        <v>0</v>
      </c>
      <c r="D5" s="24">
        <v>0</v>
      </c>
      <c r="E5" s="24">
        <v>0</v>
      </c>
      <c r="F5" s="24">
        <v>0</v>
      </c>
      <c r="G5" s="24">
        <v>0</v>
      </c>
      <c r="H5" s="24">
        <v>0</v>
      </c>
    </row>
    <row r="6" spans="1:8" x14ac:dyDescent="0.2">
      <c r="A6" s="43"/>
      <c r="B6" s="46" t="s">
        <v>41</v>
      </c>
      <c r="C6" s="41">
        <v>0</v>
      </c>
      <c r="D6" s="41">
        <v>0</v>
      </c>
      <c r="E6" s="41">
        <v>0</v>
      </c>
      <c r="F6" s="41">
        <v>0</v>
      </c>
      <c r="G6" s="41">
        <v>0</v>
      </c>
      <c r="H6" s="41">
        <v>0</v>
      </c>
    </row>
    <row r="7" spans="1:8" x14ac:dyDescent="0.2">
      <c r="A7" s="43"/>
      <c r="B7" s="46" t="s">
        <v>16</v>
      </c>
      <c r="C7" s="41">
        <v>0</v>
      </c>
      <c r="D7" s="41">
        <v>0</v>
      </c>
      <c r="E7" s="41">
        <v>0</v>
      </c>
      <c r="F7" s="41">
        <v>0</v>
      </c>
      <c r="G7" s="41">
        <v>0</v>
      </c>
      <c r="H7" s="41">
        <v>0</v>
      </c>
    </row>
    <row r="8" spans="1:8" x14ac:dyDescent="0.2">
      <c r="A8" s="43"/>
      <c r="B8" s="46" t="s">
        <v>135</v>
      </c>
      <c r="C8" s="41">
        <v>0</v>
      </c>
      <c r="D8" s="41">
        <v>0</v>
      </c>
      <c r="E8" s="41">
        <v>0</v>
      </c>
      <c r="F8" s="41">
        <v>0</v>
      </c>
      <c r="G8" s="41">
        <v>0</v>
      </c>
      <c r="H8" s="41">
        <v>0</v>
      </c>
    </row>
    <row r="9" spans="1:8" x14ac:dyDescent="0.2">
      <c r="A9" s="43"/>
      <c r="B9" s="46" t="s">
        <v>3</v>
      </c>
      <c r="C9" s="41">
        <v>0</v>
      </c>
      <c r="D9" s="41">
        <v>0</v>
      </c>
      <c r="E9" s="41">
        <v>0</v>
      </c>
      <c r="F9" s="41">
        <v>0</v>
      </c>
      <c r="G9" s="41">
        <v>0</v>
      </c>
      <c r="H9" s="41">
        <v>0</v>
      </c>
    </row>
    <row r="10" spans="1:8" x14ac:dyDescent="0.2">
      <c r="A10" s="43"/>
      <c r="B10" s="46" t="s">
        <v>22</v>
      </c>
      <c r="C10" s="41">
        <v>0</v>
      </c>
      <c r="D10" s="41">
        <v>0</v>
      </c>
      <c r="E10" s="41">
        <v>0</v>
      </c>
      <c r="F10" s="41">
        <v>0</v>
      </c>
      <c r="G10" s="41">
        <v>0</v>
      </c>
      <c r="H10" s="41">
        <v>0</v>
      </c>
    </row>
    <row r="11" spans="1:8" x14ac:dyDescent="0.2">
      <c r="A11" s="43"/>
      <c r="B11" s="46" t="s">
        <v>17</v>
      </c>
      <c r="C11" s="41">
        <v>0</v>
      </c>
      <c r="D11" s="41">
        <v>0</v>
      </c>
      <c r="E11" s="41">
        <v>0</v>
      </c>
      <c r="F11" s="41">
        <v>0</v>
      </c>
      <c r="G11" s="41">
        <v>0</v>
      </c>
      <c r="H11" s="41">
        <v>0</v>
      </c>
    </row>
    <row r="12" spans="1:8" x14ac:dyDescent="0.2">
      <c r="A12" s="43"/>
      <c r="B12" s="46" t="s">
        <v>42</v>
      </c>
      <c r="C12" s="41">
        <v>0</v>
      </c>
      <c r="D12" s="41">
        <v>0</v>
      </c>
      <c r="E12" s="41">
        <v>0</v>
      </c>
      <c r="F12" s="41">
        <v>0</v>
      </c>
      <c r="G12" s="41">
        <v>0</v>
      </c>
      <c r="H12" s="41">
        <v>0</v>
      </c>
    </row>
    <row r="13" spans="1:8" x14ac:dyDescent="0.2">
      <c r="A13" s="43"/>
      <c r="B13" s="46" t="s">
        <v>18</v>
      </c>
      <c r="C13" s="41">
        <v>0</v>
      </c>
      <c r="D13" s="41">
        <v>0</v>
      </c>
      <c r="E13" s="41">
        <v>0</v>
      </c>
      <c r="F13" s="41">
        <v>0</v>
      </c>
      <c r="G13" s="41">
        <v>0</v>
      </c>
      <c r="H13" s="41">
        <v>0</v>
      </c>
    </row>
    <row r="14" spans="1:8" x14ac:dyDescent="0.2">
      <c r="A14" s="45"/>
      <c r="B14" s="47"/>
      <c r="C14" s="24"/>
      <c r="D14" s="24"/>
      <c r="E14" s="24"/>
      <c r="F14" s="24"/>
      <c r="G14" s="24"/>
      <c r="H14" s="24"/>
    </row>
    <row r="15" spans="1:8" x14ac:dyDescent="0.2">
      <c r="A15" s="60" t="s">
        <v>19</v>
      </c>
      <c r="B15" s="61"/>
      <c r="C15" s="71">
        <v>28105864</v>
      </c>
      <c r="D15" s="71">
        <v>9031032.4399999995</v>
      </c>
      <c r="E15" s="71">
        <v>37136896.439999998</v>
      </c>
      <c r="F15" s="71">
        <v>34489121.460000001</v>
      </c>
      <c r="G15" s="71">
        <v>28633657.720000003</v>
      </c>
      <c r="H15" s="71">
        <v>2647774.9799999986</v>
      </c>
    </row>
    <row r="16" spans="1:8" x14ac:dyDescent="0.2">
      <c r="A16" s="43"/>
      <c r="B16" s="46" t="s">
        <v>43</v>
      </c>
      <c r="C16" s="67">
        <v>0</v>
      </c>
      <c r="D16" s="67">
        <v>0</v>
      </c>
      <c r="E16" s="67">
        <v>0</v>
      </c>
      <c r="F16" s="67">
        <v>0</v>
      </c>
      <c r="G16" s="67">
        <v>0</v>
      </c>
      <c r="H16" s="67">
        <v>0</v>
      </c>
    </row>
    <row r="17" spans="1:8" x14ac:dyDescent="0.2">
      <c r="A17" s="43"/>
      <c r="B17" s="46" t="s">
        <v>27</v>
      </c>
      <c r="C17" s="67">
        <v>0</v>
      </c>
      <c r="D17" s="67">
        <v>0</v>
      </c>
      <c r="E17" s="67">
        <v>0</v>
      </c>
      <c r="F17" s="67">
        <v>0</v>
      </c>
      <c r="G17" s="67">
        <v>0</v>
      </c>
      <c r="H17" s="67">
        <v>0</v>
      </c>
    </row>
    <row r="18" spans="1:8" x14ac:dyDescent="0.2">
      <c r="A18" s="43"/>
      <c r="B18" s="46" t="s">
        <v>20</v>
      </c>
      <c r="C18" s="67">
        <v>2430082.38</v>
      </c>
      <c r="D18" s="67">
        <v>45304.34</v>
      </c>
      <c r="E18" s="67">
        <v>2475386.7199999997</v>
      </c>
      <c r="F18" s="67">
        <v>2137942.46</v>
      </c>
      <c r="G18" s="67">
        <v>2095489.94</v>
      </c>
      <c r="H18" s="67">
        <v>337444.25999999978</v>
      </c>
    </row>
    <row r="19" spans="1:8" x14ac:dyDescent="0.2">
      <c r="A19" s="43"/>
      <c r="B19" s="46" t="s">
        <v>44</v>
      </c>
      <c r="C19" s="67">
        <v>0</v>
      </c>
      <c r="D19" s="67">
        <v>0</v>
      </c>
      <c r="E19" s="67">
        <v>0</v>
      </c>
      <c r="F19" s="67">
        <v>0</v>
      </c>
      <c r="G19" s="67">
        <v>0</v>
      </c>
      <c r="H19" s="67">
        <v>0</v>
      </c>
    </row>
    <row r="20" spans="1:8" x14ac:dyDescent="0.2">
      <c r="A20" s="43"/>
      <c r="B20" s="46" t="s">
        <v>45</v>
      </c>
      <c r="C20" s="67">
        <v>242272.85</v>
      </c>
      <c r="D20" s="67">
        <v>-242272.85</v>
      </c>
      <c r="E20" s="67">
        <v>0</v>
      </c>
      <c r="F20" s="67">
        <v>0</v>
      </c>
      <c r="G20" s="67">
        <v>0</v>
      </c>
      <c r="H20" s="67">
        <v>0</v>
      </c>
    </row>
    <row r="21" spans="1:8" x14ac:dyDescent="0.2">
      <c r="A21" s="43"/>
      <c r="B21" s="46" t="s">
        <v>46</v>
      </c>
      <c r="C21" s="67">
        <v>25433508.77</v>
      </c>
      <c r="D21" s="67">
        <v>9228000.9499999993</v>
      </c>
      <c r="E21" s="67">
        <v>34661509.719999999</v>
      </c>
      <c r="F21" s="67">
        <v>32351179</v>
      </c>
      <c r="G21" s="67">
        <v>26538167.780000001</v>
      </c>
      <c r="H21" s="67">
        <v>2310330.7199999988</v>
      </c>
    </row>
    <row r="22" spans="1:8" x14ac:dyDescent="0.2">
      <c r="A22" s="45"/>
      <c r="B22" s="77" t="s">
        <v>4</v>
      </c>
      <c r="C22" s="67">
        <v>0</v>
      </c>
      <c r="D22" s="67">
        <v>0</v>
      </c>
      <c r="E22" s="67">
        <v>0</v>
      </c>
      <c r="F22" s="67">
        <v>0</v>
      </c>
      <c r="G22" s="67">
        <v>0</v>
      </c>
      <c r="H22" s="67">
        <v>0</v>
      </c>
    </row>
    <row r="23" spans="1:8" x14ac:dyDescent="0.2">
      <c r="A23" s="43"/>
      <c r="B23" s="46"/>
      <c r="C23" s="41"/>
      <c r="D23" s="41"/>
      <c r="E23" s="41"/>
      <c r="F23" s="41"/>
      <c r="G23" s="41"/>
      <c r="H23" s="41"/>
    </row>
    <row r="24" spans="1:8" s="39" customFormat="1" x14ac:dyDescent="0.2">
      <c r="A24" s="43" t="s">
        <v>47</v>
      </c>
      <c r="B24" s="46"/>
      <c r="C24" s="71">
        <v>0</v>
      </c>
      <c r="D24" s="71">
        <v>0</v>
      </c>
      <c r="E24" s="71">
        <v>0</v>
      </c>
      <c r="F24" s="71">
        <v>0</v>
      </c>
      <c r="G24" s="71">
        <v>0</v>
      </c>
      <c r="H24" s="71">
        <v>0</v>
      </c>
    </row>
    <row r="25" spans="1:8" s="39" customFormat="1" x14ac:dyDescent="0.2">
      <c r="A25" s="43"/>
      <c r="B25" s="46" t="s">
        <v>28</v>
      </c>
      <c r="C25" s="41">
        <v>0</v>
      </c>
      <c r="D25" s="41">
        <v>0</v>
      </c>
      <c r="E25" s="41">
        <v>0</v>
      </c>
      <c r="F25" s="41">
        <v>0</v>
      </c>
      <c r="G25" s="41">
        <v>0</v>
      </c>
      <c r="H25" s="41">
        <v>0</v>
      </c>
    </row>
    <row r="26" spans="1:8" s="39" customFormat="1" x14ac:dyDescent="0.2">
      <c r="A26" s="43"/>
      <c r="B26" s="46" t="s">
        <v>23</v>
      </c>
      <c r="C26" s="41">
        <v>0</v>
      </c>
      <c r="D26" s="41">
        <v>0</v>
      </c>
      <c r="E26" s="41">
        <v>0</v>
      </c>
      <c r="F26" s="41">
        <v>0</v>
      </c>
      <c r="G26" s="41">
        <v>0</v>
      </c>
      <c r="H26" s="41">
        <v>0</v>
      </c>
    </row>
    <row r="27" spans="1:8" s="39" customFormat="1" x14ac:dyDescent="0.2">
      <c r="A27" s="43"/>
      <c r="B27" s="46" t="s">
        <v>29</v>
      </c>
      <c r="C27" s="41">
        <v>0</v>
      </c>
      <c r="D27" s="41">
        <v>0</v>
      </c>
      <c r="E27" s="41">
        <v>0</v>
      </c>
      <c r="F27" s="41">
        <v>0</v>
      </c>
      <c r="G27" s="41">
        <v>0</v>
      </c>
      <c r="H27" s="41">
        <v>0</v>
      </c>
    </row>
    <row r="28" spans="1:8" x14ac:dyDescent="0.2">
      <c r="A28" s="43"/>
      <c r="B28" s="46" t="s">
        <v>48</v>
      </c>
      <c r="C28" s="41">
        <v>0</v>
      </c>
      <c r="D28" s="41">
        <v>0</v>
      </c>
      <c r="E28" s="41">
        <v>0</v>
      </c>
      <c r="F28" s="41">
        <v>0</v>
      </c>
      <c r="G28" s="41">
        <v>0</v>
      </c>
      <c r="H28" s="41">
        <v>0</v>
      </c>
    </row>
    <row r="29" spans="1:8" x14ac:dyDescent="0.2">
      <c r="A29" s="43"/>
      <c r="B29" s="46" t="s">
        <v>21</v>
      </c>
      <c r="C29" s="41">
        <v>0</v>
      </c>
      <c r="D29" s="41">
        <v>0</v>
      </c>
      <c r="E29" s="41">
        <v>0</v>
      </c>
      <c r="F29" s="41">
        <v>0</v>
      </c>
      <c r="G29" s="41">
        <v>0</v>
      </c>
      <c r="H29" s="41">
        <v>0</v>
      </c>
    </row>
    <row r="30" spans="1:8" x14ac:dyDescent="0.2">
      <c r="A30" s="43"/>
      <c r="B30" s="46" t="s">
        <v>5</v>
      </c>
      <c r="C30" s="41">
        <v>0</v>
      </c>
      <c r="D30" s="41">
        <v>0</v>
      </c>
      <c r="E30" s="41">
        <v>0</v>
      </c>
      <c r="F30" s="41">
        <v>0</v>
      </c>
      <c r="G30" s="41">
        <v>0</v>
      </c>
      <c r="H30" s="41">
        <v>0</v>
      </c>
    </row>
    <row r="31" spans="1:8" x14ac:dyDescent="0.2">
      <c r="A31" s="43"/>
      <c r="B31" s="46" t="s">
        <v>6</v>
      </c>
      <c r="C31" s="41">
        <v>0</v>
      </c>
      <c r="D31" s="41">
        <v>0</v>
      </c>
      <c r="E31" s="41">
        <v>0</v>
      </c>
      <c r="F31" s="41">
        <v>0</v>
      </c>
      <c r="G31" s="41">
        <v>0</v>
      </c>
      <c r="H31" s="41">
        <v>0</v>
      </c>
    </row>
    <row r="32" spans="1:8" x14ac:dyDescent="0.2">
      <c r="A32" s="43"/>
      <c r="B32" s="46" t="s">
        <v>49</v>
      </c>
      <c r="C32" s="41">
        <v>0</v>
      </c>
      <c r="D32" s="41">
        <v>0</v>
      </c>
      <c r="E32" s="41">
        <v>0</v>
      </c>
      <c r="F32" s="41">
        <v>0</v>
      </c>
      <c r="G32" s="41">
        <v>0</v>
      </c>
      <c r="H32" s="41">
        <v>0</v>
      </c>
    </row>
    <row r="33" spans="1:8" x14ac:dyDescent="0.2">
      <c r="A33" s="43"/>
      <c r="B33" s="46" t="s">
        <v>30</v>
      </c>
      <c r="C33" s="41">
        <v>0</v>
      </c>
      <c r="D33" s="41">
        <v>0</v>
      </c>
      <c r="E33" s="41">
        <v>0</v>
      </c>
      <c r="F33" s="41">
        <v>0</v>
      </c>
      <c r="G33" s="41">
        <v>0</v>
      </c>
      <c r="H33" s="41">
        <v>0</v>
      </c>
    </row>
    <row r="34" spans="1:8" x14ac:dyDescent="0.2">
      <c r="A34" s="43"/>
      <c r="B34" s="46"/>
      <c r="C34" s="41"/>
      <c r="D34" s="41"/>
      <c r="E34" s="41"/>
      <c r="F34" s="41"/>
      <c r="G34" s="41"/>
      <c r="H34" s="41"/>
    </row>
    <row r="35" spans="1:8" x14ac:dyDescent="0.2">
      <c r="A35" s="45" t="s">
        <v>31</v>
      </c>
      <c r="B35" s="46"/>
      <c r="C35" s="71">
        <v>0</v>
      </c>
      <c r="D35" s="71">
        <v>0</v>
      </c>
      <c r="E35" s="71">
        <v>0</v>
      </c>
      <c r="F35" s="71">
        <v>0</v>
      </c>
      <c r="G35" s="71">
        <v>0</v>
      </c>
      <c r="H35" s="71">
        <v>0</v>
      </c>
    </row>
    <row r="36" spans="1:8" x14ac:dyDescent="0.2">
      <c r="A36" s="45"/>
      <c r="B36" s="47" t="s">
        <v>50</v>
      </c>
      <c r="C36" s="67">
        <v>0</v>
      </c>
      <c r="D36" s="67">
        <v>0</v>
      </c>
      <c r="E36" s="67">
        <v>0</v>
      </c>
      <c r="F36" s="67">
        <v>0</v>
      </c>
      <c r="G36" s="67">
        <v>0</v>
      </c>
      <c r="H36" s="67">
        <v>0</v>
      </c>
    </row>
    <row r="37" spans="1:8" ht="15.75" customHeight="1" x14ac:dyDescent="0.2">
      <c r="A37" s="43"/>
      <c r="B37" s="46" t="s">
        <v>24</v>
      </c>
      <c r="C37" s="41">
        <v>0</v>
      </c>
      <c r="D37" s="41">
        <v>0</v>
      </c>
      <c r="E37" s="41">
        <v>0</v>
      </c>
      <c r="F37" s="41">
        <v>0</v>
      </c>
      <c r="G37" s="41">
        <v>0</v>
      </c>
      <c r="H37" s="41">
        <v>0</v>
      </c>
    </row>
    <row r="38" spans="1:8" ht="11.25" customHeight="1" x14ac:dyDescent="0.2">
      <c r="A38" s="43"/>
      <c r="B38" s="46" t="s">
        <v>32</v>
      </c>
      <c r="C38" s="41">
        <v>0</v>
      </c>
      <c r="D38" s="41">
        <v>0</v>
      </c>
      <c r="E38" s="41">
        <v>0</v>
      </c>
      <c r="F38" s="41">
        <v>0</v>
      </c>
      <c r="G38" s="41">
        <v>0</v>
      </c>
      <c r="H38" s="41">
        <v>0</v>
      </c>
    </row>
    <row r="39" spans="1:8" x14ac:dyDescent="0.2">
      <c r="A39" s="43"/>
      <c r="B39" s="46" t="s">
        <v>7</v>
      </c>
      <c r="C39" s="41">
        <v>0</v>
      </c>
      <c r="D39" s="41">
        <v>0</v>
      </c>
      <c r="E39" s="41">
        <v>0</v>
      </c>
      <c r="F39" s="41">
        <v>0</v>
      </c>
      <c r="G39" s="41">
        <v>0</v>
      </c>
      <c r="H39" s="41">
        <v>0</v>
      </c>
    </row>
    <row r="40" spans="1:8" x14ac:dyDescent="0.2">
      <c r="A40" s="43"/>
      <c r="B40" s="46"/>
      <c r="C40" s="41"/>
      <c r="D40" s="41"/>
      <c r="E40" s="41"/>
      <c r="F40" s="41"/>
      <c r="G40" s="41"/>
      <c r="H40" s="41"/>
    </row>
    <row r="41" spans="1:8" ht="17.25" customHeight="1" x14ac:dyDescent="0.2">
      <c r="A41" s="48"/>
      <c r="B41" s="22" t="s">
        <v>51</v>
      </c>
      <c r="C41" s="76">
        <v>28105864</v>
      </c>
      <c r="D41" s="76">
        <v>9031032.4399999995</v>
      </c>
      <c r="E41" s="76">
        <v>37136896.439999998</v>
      </c>
      <c r="F41" s="76">
        <v>34489121.460000001</v>
      </c>
      <c r="G41" s="76">
        <v>28633657.719999999</v>
      </c>
      <c r="H41" s="76">
        <v>2647774.98</v>
      </c>
    </row>
    <row r="42" spans="1:8" x14ac:dyDescent="0.2">
      <c r="A42" s="42"/>
      <c r="B42" s="42"/>
      <c r="C42" s="42"/>
      <c r="D42" s="42"/>
      <c r="E42" s="42"/>
      <c r="F42" s="42"/>
      <c r="G42" s="42"/>
      <c r="H42" s="42"/>
    </row>
    <row r="43" spans="1:8" x14ac:dyDescent="0.2">
      <c r="A43" s="42" t="s">
        <v>126</v>
      </c>
      <c r="B43" s="42"/>
      <c r="C43" s="42"/>
      <c r="D43" s="42"/>
      <c r="E43" s="42"/>
      <c r="F43" s="42"/>
      <c r="G43" s="42"/>
      <c r="H43" s="42"/>
    </row>
    <row r="44" spans="1:8" x14ac:dyDescent="0.2">
      <c r="A44" s="42"/>
      <c r="B44" s="42"/>
      <c r="C44" s="42"/>
      <c r="D44" s="42"/>
      <c r="E44" s="42"/>
      <c r="F44" s="42"/>
      <c r="G44" s="42"/>
      <c r="H44" s="42"/>
    </row>
    <row r="45" spans="1:8" ht="30" customHeight="1" x14ac:dyDescent="0.2">
      <c r="A45" s="39"/>
      <c r="B45" s="32" t="s">
        <v>128</v>
      </c>
      <c r="C45" s="32"/>
      <c r="D45" s="33"/>
      <c r="E45" s="33"/>
      <c r="F45" s="33"/>
      <c r="G45" s="39"/>
      <c r="H45" s="39"/>
    </row>
    <row r="46" spans="1:8" x14ac:dyDescent="0.2">
      <c r="B46" s="32" t="s">
        <v>129</v>
      </c>
      <c r="C46" s="32"/>
      <c r="D46" s="32"/>
      <c r="E46" s="32" t="s">
        <v>136</v>
      </c>
      <c r="F46" s="32"/>
    </row>
    <row r="47" spans="1:8" x14ac:dyDescent="0.2">
      <c r="B47" s="32" t="s">
        <v>130</v>
      </c>
      <c r="C47" s="32"/>
      <c r="D47" s="32"/>
      <c r="E47" s="32" t="s">
        <v>137</v>
      </c>
      <c r="F47" s="32"/>
    </row>
  </sheetData>
  <sheetProtection formatCells="0" formatColumns="0" formatRows="0" autoFilter="0"/>
  <mergeCells count="5">
    <mergeCell ref="A2:B4"/>
    <mergeCell ref="C2:G2"/>
    <mergeCell ref="H2:H3"/>
    <mergeCell ref="A1:H1"/>
    <mergeCell ref="A15:B15"/>
  </mergeCells>
  <printOptions horizontalCentered="1"/>
  <pageMargins left="0.70866141732283472" right="0.70866141732283472" top="0.74803149606299213" bottom="0.74803149606299213" header="0.31496062992125984" footer="0.31496062992125984"/>
  <pageSetup paperSize="141" scale="8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COG</vt:lpstr>
      <vt:lpstr>CTG</vt:lpstr>
      <vt:lpstr>CA</vt:lpstr>
      <vt:lpstr>CFG</vt:lpstr>
      <vt:lpstr>CFG!Área_de_impresión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2022-10-27T02:16:36Z</cp:lastPrinted>
  <dcterms:created xsi:type="dcterms:W3CDTF">2014-02-10T03:37:14Z</dcterms:created>
  <dcterms:modified xsi:type="dcterms:W3CDTF">2023-02-27T03:24:42Z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