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F35" i="1"/>
  <c r="F36" i="1"/>
  <c r="F34" i="1"/>
  <c r="E34" i="1"/>
  <c r="F28" i="1"/>
  <c r="F29" i="1"/>
  <c r="F30" i="1"/>
  <c r="F31" i="1"/>
  <c r="F32" i="1"/>
  <c r="D27" i="1"/>
  <c r="D38" i="1" s="1"/>
  <c r="F25" i="1"/>
  <c r="F24" i="1"/>
  <c r="F23" i="1"/>
  <c r="B22" i="1"/>
  <c r="F22" i="1" s="1"/>
  <c r="F17" i="1" l="1"/>
  <c r="F18" i="1"/>
  <c r="F16" i="1"/>
  <c r="F10" i="1"/>
  <c r="F11" i="1"/>
  <c r="F12" i="1"/>
  <c r="F13" i="1"/>
  <c r="F14" i="1"/>
  <c r="F9" i="1"/>
  <c r="F5" i="1"/>
  <c r="F6" i="1"/>
  <c r="F7" i="1"/>
  <c r="C27" i="1" l="1"/>
  <c r="E20" i="1"/>
  <c r="D20" i="1"/>
  <c r="C20" i="1"/>
  <c r="E16" i="1"/>
  <c r="D9" i="1"/>
  <c r="C9" i="1"/>
  <c r="B4" i="1"/>
  <c r="F4" i="1" s="1"/>
  <c r="C38" i="1" l="1"/>
  <c r="F27" i="1"/>
  <c r="B20" i="1"/>
  <c r="B38" i="1" l="1"/>
  <c r="F38" i="1" s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<sst xmlns="http://schemas.openxmlformats.org/spreadsheetml/2006/main" count="36" uniqueCount="26">
  <si>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</si>
  <si>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</si>
  <si>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</si>
  <si>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</si>
  <si>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</si>
  <si>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</si>
  <si>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</si>
  <si>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</si>
  <si>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</si>
  <si>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</si>
  <si>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</si>
  <si>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</si>
  <si>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</si>
  <si>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</si>
  <si>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</si>
  <si>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</si>
  <si>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</si>
  <si>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</si>
  <si>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</si>
  <si>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</si>
  <si>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</si>
  <si>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</si>
  <si>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</si>
  <si>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</si>
  <si>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</si>
  <si>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Dolores Hidalgo CIN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</si>
</sst>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9" applyFont="1" applyAlignment="1">
      <alignment vertical="top" wrapText="1"/>
    </xf>
    <xf numFmtId="4" fontId="6" fillId="0" borderId="0" xfId="9" applyNumberFormat="1" applyFont="1" applyAlignment="1">
      <alignment vertical="top"/>
    </xf>
    <xf numFmtId="4" fontId="6" fillId="0" borderId="0" xfId="9" applyNumberFormat="1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5" fillId="2" borderId="4" xfId="9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166" fontId="6" fillId="0" borderId="4" xfId="3" applyNumberFormat="1" applyFont="1" applyBorder="1" applyAlignment="1">
      <alignment horizontal="center" vertical="center" wrapText="1"/>
    </xf>
    <xf numFmtId="0" fontId="4" fillId="0" borderId="0" xfId="9" applyAlignment="1" applyProtection="1">
      <alignment horizontal="left" vertical="top" indent="1"/>
      <protection locked="0"/>
    </xf>
    <xf numFmtId="166" fontId="6" fillId="0" borderId="4" xfId="18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horizontal="left" vertical="top" wrapText="1" indent="1"/>
    </xf>
    <xf numFmtId="4" fontId="5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2"/>
    </xf>
    <xf numFmtId="4" fontId="6" fillId="0" borderId="4" xfId="9" applyNumberFormat="1" applyFont="1" applyBorder="1" applyProtection="1">
      <protection locked="0"/>
    </xf>
    <xf numFmtId="0" fontId="6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vertical="top" wrapText="1"/>
    </xf>
    <xf numFmtId="4" fontId="5" fillId="0" borderId="4" xfId="9" applyNumberFormat="1" applyFont="1" applyBorder="1" applyAlignment="1" applyProtection="1">
      <alignment vertical="center"/>
      <protection locked="0"/>
    </xf>
    <xf numFmtId="4" fontId="5" fillId="0" borderId="5" xfId="9" applyNumberFormat="1" applyFont="1" applyFill="1" applyBorder="1" applyProtection="1">
      <protection locked="0"/>
    </xf>
    <xf numFmtId="4" fontId="6" fillId="0" borderId="4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166" fontId="6" fillId="0" borderId="4" xfId="18" applyNumberFormat="1" applyFont="1" applyFill="1" applyBorder="1" applyAlignment="1">
      <alignment horizontal="center" vertical="center" wrapText="1"/>
    </xf>
    <xf numFmtId="4" fontId="6" fillId="0" borderId="4" xfId="9" applyNumberFormat="1" applyFont="1" applyFill="1" applyBorder="1" applyAlignment="1" applyProtection="1">
      <alignment vertical="top"/>
      <protection locked="0"/>
    </xf>
    <xf numFmtId="4" fontId="5" fillId="0" borderId="4" xfId="9" applyNumberFormat="1" applyFont="1" applyBorder="1" applyProtection="1">
      <protection locked="0"/>
    </xf>
    <xf numFmtId="4" fontId="6" fillId="0" borderId="4" xfId="9" applyNumberFormat="1" applyFont="1" applyBorder="1" applyProtection="1">
      <protection locked="0"/>
    </xf>
    <xf numFmtId="4" fontId="6" fillId="0" borderId="4" xfId="9" applyNumberFormat="1" applyFont="1" applyBorder="1" applyAlignment="1" applyProtection="1">
      <alignment vertical="top"/>
      <protection locked="0"/>
    </xf>
    <xf numFmtId="4" fontId="6" fillId="0" borderId="4" xfId="9" applyNumberFormat="1" applyFont="1" applyBorder="1" applyProtection="1">
      <protection locked="0"/>
    </xf>
    <xf numFmtId="4" fontId="6" fillId="0" borderId="4" xfId="9" applyNumberFormat="1" applyFont="1" applyFill="1" applyBorder="1" applyAlignment="1" applyProtection="1">
      <alignment wrapText="1"/>
      <protection locked="0"/>
    </xf>
    <xf numFmtId="4" fontId="6" fillId="0" borderId="4" xfId="9" applyNumberFormat="1" applyFont="1" applyBorder="1" applyProtection="1">
      <protection locked="0"/>
    </xf>
    <xf numFmtId="4" fontId="6" fillId="0" borderId="4" xfId="9" applyNumberFormat="1" applyFont="1" applyBorder="1" applyProtection="1"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2 6" xfId="22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G2" sqref="G2"/>
    </sheetView>
  </sheetViews>
  <sheetFormatPr baseColWidth="10" defaultRowHeight="11.25" x14ac:dyDescent="0.2"/>
  <cols>
    <col min="1" max="1" width="69.33203125" style="5" customWidth="1"/>
    <col min="2" max="2" width="17.5" style="3" bestFit="1" customWidth="1"/>
    <col min="3" max="5" width="20.83203125" style="3" customWidth="1"/>
    <col min="6" max="6" width="15.1640625" style="3" bestFit="1" customWidth="1"/>
    <col min="7" max="16384" width="12" style="4"/>
  </cols>
  <sheetData>
    <row r="1" spans="1:6" ht="45" customHeight="1" x14ac:dyDescent="0.2">
      <c r="A1" s="31" t="s">
        <v>25</v>
      </c>
      <c r="B1" s="32"/>
      <c r="C1" s="32"/>
      <c r="D1" s="32"/>
      <c r="E1" s="32"/>
      <c r="F1" s="3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2" t="s">
        <v>17</v>
      </c>
      <c r="B4" s="13">
        <f>B5+B6+B7</f>
        <v>18487375.280000001</v>
      </c>
      <c r="C4" s="20"/>
      <c r="D4" s="20"/>
      <c r="E4" s="20"/>
      <c r="F4" s="13">
        <f>SUM(B4:E4)</f>
        <v>18487375.280000001</v>
      </c>
    </row>
    <row r="5" spans="1:6" ht="11.25" customHeight="1" x14ac:dyDescent="0.2">
      <c r="A5" s="14" t="s">
        <v>0</v>
      </c>
      <c r="B5" s="15">
        <v>-39681.589999999997</v>
      </c>
      <c r="C5" s="20"/>
      <c r="D5" s="20"/>
      <c r="E5" s="20"/>
      <c r="F5" s="13">
        <f t="shared" ref="F5:F7" si="0">SUM(B5:E5)</f>
        <v>-39681.589999999997</v>
      </c>
    </row>
    <row r="6" spans="1:6" ht="11.25" customHeight="1" x14ac:dyDescent="0.2">
      <c r="A6" s="14" t="s">
        <v>4</v>
      </c>
      <c r="B6" s="15">
        <v>18527056.870000001</v>
      </c>
      <c r="C6" s="20"/>
      <c r="D6" s="20"/>
      <c r="E6" s="20"/>
      <c r="F6" s="13">
        <f t="shared" si="0"/>
        <v>18527056.870000001</v>
      </c>
    </row>
    <row r="7" spans="1:6" ht="11.25" customHeight="1" x14ac:dyDescent="0.2">
      <c r="A7" s="14" t="s">
        <v>6</v>
      </c>
      <c r="B7" s="15">
        <v>0</v>
      </c>
      <c r="C7" s="20"/>
      <c r="D7" s="20"/>
      <c r="E7" s="20"/>
      <c r="F7" s="13">
        <f t="shared" si="0"/>
        <v>0</v>
      </c>
    </row>
    <row r="8" spans="1:6" ht="11.25" customHeight="1" x14ac:dyDescent="0.2">
      <c r="A8" s="16"/>
      <c r="B8" s="11"/>
      <c r="C8" s="11"/>
      <c r="D8" s="11"/>
      <c r="E8" s="11"/>
      <c r="F8" s="11"/>
    </row>
    <row r="9" spans="1:6" ht="11.25" customHeight="1" x14ac:dyDescent="0.2">
      <c r="A9" s="12" t="s">
        <v>18</v>
      </c>
      <c r="B9" s="20"/>
      <c r="C9" s="21">
        <f>+C11+C12+C13+C14</f>
        <v>1753829130.4400001</v>
      </c>
      <c r="D9" s="21">
        <f>+D10</f>
        <v>168514100.34</v>
      </c>
      <c r="E9" s="20"/>
      <c r="F9" s="13">
        <f>SUM(B9:E9)</f>
        <v>1922343230.78</v>
      </c>
    </row>
    <row r="10" spans="1:6" ht="11.25" customHeight="1" x14ac:dyDescent="0.2">
      <c r="A10" s="14" t="s">
        <v>7</v>
      </c>
      <c r="B10" s="20"/>
      <c r="C10" s="20"/>
      <c r="D10" s="20">
        <v>168514100.34</v>
      </c>
      <c r="E10" s="20"/>
      <c r="F10" s="13">
        <f t="shared" ref="F10:F14" si="1">SUM(B10:E10)</f>
        <v>168514100.34</v>
      </c>
    </row>
    <row r="11" spans="1:6" ht="11.25" customHeight="1" x14ac:dyDescent="0.2">
      <c r="A11" s="14" t="s">
        <v>8</v>
      </c>
      <c r="B11" s="20"/>
      <c r="C11" s="20">
        <v>1753829130.4400001</v>
      </c>
      <c r="D11" s="20"/>
      <c r="E11" s="20"/>
      <c r="F11" s="13">
        <f t="shared" si="1"/>
        <v>1753829130.4400001</v>
      </c>
    </row>
    <row r="12" spans="1:6" ht="11.25" customHeight="1" x14ac:dyDescent="0.2">
      <c r="A12" s="14" t="s">
        <v>16</v>
      </c>
      <c r="B12" s="20"/>
      <c r="C12" s="20">
        <v>0</v>
      </c>
      <c r="D12" s="28"/>
      <c r="E12" s="20"/>
      <c r="F12" s="13">
        <f t="shared" si="1"/>
        <v>0</v>
      </c>
    </row>
    <row r="13" spans="1:6" ht="11.25" customHeight="1" x14ac:dyDescent="0.2">
      <c r="A13" s="14" t="s">
        <v>1</v>
      </c>
      <c r="B13" s="20"/>
      <c r="C13" s="20">
        <v>0</v>
      </c>
      <c r="D13" s="20"/>
      <c r="E13" s="20"/>
      <c r="F13" s="13">
        <f t="shared" si="1"/>
        <v>0</v>
      </c>
    </row>
    <row r="14" spans="1:6" ht="11.25" customHeight="1" x14ac:dyDescent="0.2">
      <c r="A14" s="14" t="s">
        <v>2</v>
      </c>
      <c r="B14" s="20"/>
      <c r="C14" s="20">
        <v>0</v>
      </c>
      <c r="D14" s="20"/>
      <c r="E14" s="20"/>
      <c r="F14" s="13">
        <f t="shared" si="1"/>
        <v>0</v>
      </c>
    </row>
    <row r="15" spans="1:6" ht="11.25" customHeight="1" x14ac:dyDescent="0.2">
      <c r="A15" s="16"/>
      <c r="B15" s="22"/>
      <c r="C15" s="22"/>
      <c r="D15" s="22"/>
      <c r="E15" s="22"/>
      <c r="F15" s="11"/>
    </row>
    <row r="16" spans="1:6" ht="22.5" x14ac:dyDescent="0.2">
      <c r="A16" s="12" t="s">
        <v>19</v>
      </c>
      <c r="B16" s="20"/>
      <c r="C16" s="20"/>
      <c r="D16" s="20"/>
      <c r="E16" s="13">
        <f>+E17+E18</f>
        <v>0</v>
      </c>
      <c r="F16" s="13">
        <f>SUM(B16:E16)</f>
        <v>0</v>
      </c>
    </row>
    <row r="17" spans="1:6" ht="11.25" customHeight="1" x14ac:dyDescent="0.2">
      <c r="A17" s="14" t="s">
        <v>9</v>
      </c>
      <c r="B17" s="20"/>
      <c r="C17" s="20"/>
      <c r="D17" s="20"/>
      <c r="E17" s="15">
        <v>0</v>
      </c>
      <c r="F17" s="13">
        <f t="shared" ref="F17:F25" si="2">SUM(B17:E17)</f>
        <v>0</v>
      </c>
    </row>
    <row r="18" spans="1:6" ht="11.25" customHeight="1" x14ac:dyDescent="0.2">
      <c r="A18" s="14" t="s">
        <v>10</v>
      </c>
      <c r="B18" s="20"/>
      <c r="C18" s="20"/>
      <c r="D18" s="20"/>
      <c r="E18" s="15">
        <v>0</v>
      </c>
      <c r="F18" s="13">
        <f t="shared" si="2"/>
        <v>0</v>
      </c>
    </row>
    <row r="19" spans="1:6" ht="11.25" customHeight="1" x14ac:dyDescent="0.2">
      <c r="A19" s="16"/>
      <c r="B19" s="11"/>
      <c r="C19" s="11"/>
      <c r="D19" s="11"/>
      <c r="E19" s="11"/>
      <c r="F19" s="11"/>
    </row>
    <row r="20" spans="1:6" ht="11.25" customHeight="1" x14ac:dyDescent="0.2">
      <c r="A20" s="12" t="s">
        <v>20</v>
      </c>
      <c r="B20" s="13">
        <f>+B4</f>
        <v>18487375.280000001</v>
      </c>
      <c r="C20" s="13">
        <f>+C9</f>
        <v>1753829130.4400001</v>
      </c>
      <c r="D20" s="13">
        <f>+D9</f>
        <v>168514100.34</v>
      </c>
      <c r="E20" s="13">
        <f>+E16</f>
        <v>0</v>
      </c>
      <c r="F20" s="13">
        <f t="shared" si="2"/>
        <v>1940830606.0599999</v>
      </c>
    </row>
    <row r="21" spans="1:6" ht="11.25" customHeight="1" x14ac:dyDescent="0.2">
      <c r="A21" s="17"/>
      <c r="B21" s="11"/>
      <c r="C21" s="11"/>
      <c r="D21" s="11"/>
      <c r="E21" s="11"/>
      <c r="F21" s="11"/>
    </row>
    <row r="22" spans="1:6" x14ac:dyDescent="0.2">
      <c r="A22" s="12" t="s">
        <v>21</v>
      </c>
      <c r="B22" s="13">
        <f>SUM(B23:B25)</f>
        <v>2150000</v>
      </c>
      <c r="C22" s="20"/>
      <c r="D22" s="20"/>
      <c r="E22" s="21"/>
      <c r="F22" s="13">
        <f>SUM(B22:E22)</f>
        <v>2150000</v>
      </c>
    </row>
    <row r="23" spans="1:6" ht="11.25" customHeight="1" x14ac:dyDescent="0.2">
      <c r="A23" s="14" t="s">
        <v>0</v>
      </c>
      <c r="B23" s="15">
        <v>0</v>
      </c>
      <c r="C23" s="20"/>
      <c r="D23" s="20"/>
      <c r="E23" s="20"/>
      <c r="F23" s="13">
        <f t="shared" si="2"/>
        <v>0</v>
      </c>
    </row>
    <row r="24" spans="1:6" ht="11.25" customHeight="1" x14ac:dyDescent="0.2">
      <c r="A24" s="14" t="s">
        <v>4</v>
      </c>
      <c r="B24" s="27">
        <v>2150000</v>
      </c>
      <c r="C24" s="20"/>
      <c r="D24" s="20"/>
      <c r="E24" s="20"/>
      <c r="F24" s="13">
        <f t="shared" si="2"/>
        <v>2150000</v>
      </c>
    </row>
    <row r="25" spans="1:6" ht="11.25" customHeight="1" x14ac:dyDescent="0.2">
      <c r="A25" s="14" t="s">
        <v>6</v>
      </c>
      <c r="B25" s="15">
        <v>0</v>
      </c>
      <c r="C25" s="20"/>
      <c r="D25" s="20"/>
      <c r="E25" s="20"/>
      <c r="F25" s="13">
        <f t="shared" si="2"/>
        <v>0</v>
      </c>
    </row>
    <row r="26" spans="1:6" ht="11.25" customHeight="1" x14ac:dyDescent="0.2">
      <c r="A26" s="16"/>
      <c r="B26" s="11"/>
      <c r="C26" s="11"/>
      <c r="D26" s="11"/>
      <c r="E26" s="11"/>
      <c r="F26" s="11"/>
    </row>
    <row r="27" spans="1:6" x14ac:dyDescent="0.2">
      <c r="A27" s="12" t="s">
        <v>22</v>
      </c>
      <c r="B27" s="20"/>
      <c r="C27" s="19">
        <f>C29</f>
        <v>167591651.99000001</v>
      </c>
      <c r="D27" s="21">
        <f>SUM(D28:D32)</f>
        <v>22181180.629999995</v>
      </c>
      <c r="E27" s="21"/>
      <c r="F27" s="13">
        <f>SUM(B27:E27)</f>
        <v>189772832.62</v>
      </c>
    </row>
    <row r="28" spans="1:6" ht="11.25" customHeight="1" x14ac:dyDescent="0.2">
      <c r="A28" s="14" t="s">
        <v>7</v>
      </c>
      <c r="B28" s="20"/>
      <c r="C28" s="20"/>
      <c r="D28" s="30">
        <v>190695280.97</v>
      </c>
      <c r="E28" s="20"/>
      <c r="F28" s="24">
        <f t="shared" ref="F28:F32" si="3">SUM(B28:E28)</f>
        <v>190695280.97</v>
      </c>
    </row>
    <row r="29" spans="1:6" ht="11.25" customHeight="1" x14ac:dyDescent="0.2">
      <c r="A29" s="14" t="s">
        <v>8</v>
      </c>
      <c r="B29" s="20"/>
      <c r="C29" s="29">
        <v>167591651.99000001</v>
      </c>
      <c r="D29" s="25">
        <v>-168514100.34</v>
      </c>
      <c r="E29" s="20"/>
      <c r="F29" s="24">
        <f t="shared" si="3"/>
        <v>-922448.34999999404</v>
      </c>
    </row>
    <row r="30" spans="1:6" ht="11.25" customHeight="1" x14ac:dyDescent="0.2">
      <c r="A30" s="14" t="s">
        <v>16</v>
      </c>
      <c r="B30" s="20"/>
      <c r="C30" s="23"/>
      <c r="D30" s="26">
        <v>0</v>
      </c>
      <c r="E30" s="23"/>
      <c r="F30" s="24">
        <f t="shared" si="3"/>
        <v>0</v>
      </c>
    </row>
    <row r="31" spans="1:6" ht="11.25" customHeight="1" x14ac:dyDescent="0.2">
      <c r="A31" s="14" t="s">
        <v>1</v>
      </c>
      <c r="B31" s="20"/>
      <c r="C31" s="23"/>
      <c r="D31" s="26">
        <v>0</v>
      </c>
      <c r="E31" s="23"/>
      <c r="F31" s="24">
        <f t="shared" si="3"/>
        <v>0</v>
      </c>
    </row>
    <row r="32" spans="1:6" ht="11.25" customHeight="1" x14ac:dyDescent="0.2">
      <c r="A32" s="14" t="s">
        <v>2</v>
      </c>
      <c r="B32" s="20"/>
      <c r="C32" s="23"/>
      <c r="D32" s="26">
        <v>0</v>
      </c>
      <c r="E32" s="23"/>
      <c r="F32" s="24">
        <f t="shared" si="3"/>
        <v>0</v>
      </c>
    </row>
    <row r="33" spans="1:6" ht="11.25" customHeight="1" x14ac:dyDescent="0.2">
      <c r="A33" s="16"/>
      <c r="B33" s="22"/>
      <c r="C33" s="22"/>
      <c r="D33" s="22"/>
      <c r="E33" s="22"/>
      <c r="F33" s="11"/>
    </row>
    <row r="34" spans="1:6" ht="22.5" x14ac:dyDescent="0.2">
      <c r="A34" s="12" t="s">
        <v>23</v>
      </c>
      <c r="B34" s="20"/>
      <c r="C34" s="20"/>
      <c r="D34" s="20"/>
      <c r="E34" s="21">
        <f>SUM(E35:E36)</f>
        <v>0</v>
      </c>
      <c r="F34" s="13">
        <f>SUM(B34:E34)</f>
        <v>0</v>
      </c>
    </row>
    <row r="35" spans="1:6" ht="11.25" customHeight="1" x14ac:dyDescent="0.2">
      <c r="A35" s="14" t="s">
        <v>9</v>
      </c>
      <c r="B35" s="20"/>
      <c r="C35" s="20"/>
      <c r="D35" s="20"/>
      <c r="E35" s="20">
        <v>0</v>
      </c>
      <c r="F35" s="24">
        <f t="shared" ref="F35:F36" si="4">SUM(B35:E35)</f>
        <v>0</v>
      </c>
    </row>
    <row r="36" spans="1:6" ht="11.25" customHeight="1" x14ac:dyDescent="0.2">
      <c r="A36" s="14" t="s">
        <v>10</v>
      </c>
      <c r="B36" s="20"/>
      <c r="C36" s="20"/>
      <c r="D36" s="20"/>
      <c r="E36" s="20">
        <v>0</v>
      </c>
      <c r="F36" s="24">
        <f t="shared" si="4"/>
        <v>0</v>
      </c>
    </row>
    <row r="37" spans="1:6" ht="11.25" customHeight="1" x14ac:dyDescent="0.2">
      <c r="A37" s="16"/>
      <c r="B37" s="11"/>
      <c r="C37" s="11"/>
      <c r="D37" s="11"/>
      <c r="E37" s="11"/>
      <c r="F37" s="11"/>
    </row>
    <row r="38" spans="1:6" ht="11.25" customHeight="1" x14ac:dyDescent="0.2">
      <c r="A38" s="12" t="s">
        <v>24</v>
      </c>
      <c r="B38" s="18">
        <f>+B20+B22</f>
        <v>20637375.280000001</v>
      </c>
      <c r="C38" s="18">
        <f>+C20+C27</f>
        <v>1921420782.4300001</v>
      </c>
      <c r="D38" s="18">
        <f>+D20+D27</f>
        <v>190695280.97</v>
      </c>
      <c r="E38" s="18">
        <f>+E20+E34</f>
        <v>0</v>
      </c>
      <c r="F38" s="18">
        <f>SUM(B38:E38)</f>
        <v>2132753438.6800001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0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2023-02-07T16:04:52Z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