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D15" i="3"/>
  <c r="C15" i="3"/>
  <c r="D12" i="3"/>
  <c r="C12" i="3"/>
  <c r="C59" i="3" l="1"/>
  <c r="D22" i="3"/>
  <c r="D61" i="3" s="1"/>
  <c r="C22" i="3"/>
  <c r="C61" i="3" s="1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<sst xmlns="http://schemas.openxmlformats.org/spreadsheetml/2006/main" count="74" uniqueCount="58">
  <si>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</si>
  <si>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</si>
  <si>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</si>
  <si>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</si>
  <si>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</si>
  <si>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</si>
  <si>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</si>
  <si>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</si>
  <si>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</si>
  <si>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</si>
  <si>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</si>
  <si>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</si>
  <si>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</si>
  <si>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</si>
  <si>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</si>
  <si>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</si>
  <si>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</si>
  <si>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</si>
  <si>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</si>
  <si>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</si>
  <si>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</si>
  <si>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</si>
  <si>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</si>
  <si>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</si>
  <si>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</si>
  <si>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</si>
  <si>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</si>
  <si>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</si>
  <si>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</si>
  <si>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</si>
  <si>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</si>
  <si>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</si>
  <si>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</si>
  <si>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</si>
  <si>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</si>
  <si>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</si>
  <si>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</si>
  <si>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</si>
  <si>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</si>
  <si>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</si>
  <si>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</si>
  <si>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</si>
  <si>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</si>
  <si>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</si>
  <si>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</si>
  <si>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</si>
  <si>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</si>
  <si>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</si>
  <si>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</si>
  <si>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</si>
  <si>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</si>
  <si>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</si>
  <si>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</si>
  <si>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</si>
  <si>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</si>
  <si>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</si>
  <si>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Municipal de Vivienda de Dolores Hidalgo, Gto.
ESTADO DE ACTIVIDADES
DEL 1 DE ENERO AL 31 DE DICIEMBRE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</si>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</sst>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2343150</xdr:colOff>
      <xdr:row>67</xdr:row>
      <xdr:rowOff>57150</xdr:rowOff>
    </xdr:from>
    <xdr:to>
      <xdr:col>1</xdr:col>
      <xdr:colOff>4850130</xdr:colOff>
      <xdr:row>76</xdr:row>
      <xdr:rowOff>107315</xdr:rowOff>
    </xdr:to>
    <xdr:sp macro="" textlink="">
      <xdr:nvSpPr>
        <xdr:cNvPr id="3" name="Cuadro de texto 258"/>
        <xdr:cNvSpPr txBox="1">
          <a:spLocks noChangeArrowheads="1"/>
        </xdr:cNvSpPr>
      </xdr:nvSpPr>
      <xdr:spPr bwMode="auto">
        <a:xfrm>
          <a:off x="2447925" y="10429875"/>
          <a:ext cx="2506980" cy="1336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ARQ. GERARDO RAMÓN NÚÑEZ REYES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PRESIDENTE DEL CONSEJO DIRECTIVO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C72" sqref="C72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19696830.140000001</v>
      </c>
      <c r="D4" s="28">
        <f>SUM(D5:D11)</f>
        <v>6494890.3399999999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1707861.26</v>
      </c>
      <c r="D9" s="30">
        <v>1022697.58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17988968.879999999</v>
      </c>
      <c r="D11" s="30">
        <v>5472192.7599999998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0</v>
      </c>
      <c r="D12" s="28">
        <f>SUM(D13:D14)</f>
        <v>867824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867824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19696830.140000001</v>
      </c>
      <c r="D22" s="3">
        <f>SUM(D4+D12+D15)</f>
        <v>7362714.3399999999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5575534.0499999998</v>
      </c>
      <c r="D25" s="28">
        <f>SUM(D26:D28)</f>
        <v>5514538.9799999995</v>
      </c>
      <c r="E25" s="31" t="s">
        <v>55</v>
      </c>
    </row>
    <row r="26" spans="1:5" x14ac:dyDescent="0.2">
      <c r="A26" s="19"/>
      <c r="B26" s="20" t="s">
        <v>37</v>
      </c>
      <c r="C26" s="29">
        <v>4623166.8899999997</v>
      </c>
      <c r="D26" s="30">
        <v>4641684.43</v>
      </c>
      <c r="E26" s="31">
        <v>5110</v>
      </c>
    </row>
    <row r="27" spans="1:5" x14ac:dyDescent="0.2">
      <c r="A27" s="19"/>
      <c r="B27" s="20" t="s">
        <v>16</v>
      </c>
      <c r="C27" s="29">
        <v>126142.67</v>
      </c>
      <c r="D27" s="30">
        <v>141175.16</v>
      </c>
      <c r="E27" s="31">
        <v>5120</v>
      </c>
    </row>
    <row r="28" spans="1:5" x14ac:dyDescent="0.2">
      <c r="A28" s="19"/>
      <c r="B28" s="20" t="s">
        <v>17</v>
      </c>
      <c r="C28" s="29">
        <v>826224.49</v>
      </c>
      <c r="D28" s="30">
        <v>731679.39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140773.82999999999</v>
      </c>
      <c r="D49" s="28">
        <f>SUM(D50:D55)</f>
        <v>148260.89000000001</v>
      </c>
      <c r="E49" s="31" t="s">
        <v>55</v>
      </c>
    </row>
    <row r="50" spans="1:9" x14ac:dyDescent="0.2">
      <c r="A50" s="19"/>
      <c r="B50" s="20" t="s">
        <v>31</v>
      </c>
      <c r="C50" s="29">
        <v>140773.82999999999</v>
      </c>
      <c r="D50" s="30">
        <v>148260.89000000001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5716307.8799999999</v>
      </c>
      <c r="D59" s="3">
        <f>SUM(D56+D49+D43+D39+D29+D25)</f>
        <v>5662799.8699999992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13980522.260000002</v>
      </c>
      <c r="D61" s="28">
        <f>D22-D59</f>
        <v>1699914.4700000007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 t="s">
        <v>57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IMUVI PC</cp:lastModifiedBy>
  <cp:lastPrinted>2023-01-27T18:17:17Z</cp:lastPrinted>
  <dcterms:created xsi:type="dcterms:W3CDTF">2012-12-11T20:29:16Z</dcterms:created>
  <dcterms:modified xsi:type="dcterms:W3CDTF">2023-01-27T18:17:19Z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