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l="1"/>
  <c r="E53" i="2"/>
  <c r="E52" i="2" s="1"/>
  <c r="D53" i="2"/>
  <c r="D52" i="2"/>
  <c r="E48" i="2"/>
  <c r="D48" i="2"/>
  <c r="E47" i="2"/>
  <c r="D47" i="2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<sst xmlns="http://schemas.openxmlformats.org/spreadsheetml/2006/main" count="62" uniqueCount="53">
  <si>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</si>
  <si>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</si>
  <si>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</si>
  <si>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</si>
  <si>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</si>
  <si>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</si>
  <si>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</si>
  <si>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</si>
  <si>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</si>
  <si>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</si>
  <si>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</si>
  <si>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</si>
  <si>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</si>
  <si>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</si>
  <si>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</si>
  <si>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</si>
  <si>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</si>
  <si>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</si>
  <si>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</si>
  <si>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</si>
  <si>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</si>
  <si>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</si>
  <si>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</si>
  <si>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</si>
  <si>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</si>
  <si>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</si>
  <si>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</si>
  <si>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</si>
  <si>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</si>
  <si>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</si>
  <si>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</si>
  <si>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</si>
  <si>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</si>
  <si>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</si>
  <si>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</si>
  <si>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</si>
  <si>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</si>
  <si>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</si>
  <si>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</si>
  <si>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</si>
  <si>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</si>
  <si>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</si>
  <si>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</si>
  <si>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</si>
  <si>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</si>
  <si>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</si>
  <si>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</si>
  <si>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</si>
  <si>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</si>
  <si>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</si>
  <si>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</si>
  <si>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Vivienda de Dolores Hidalgo, Gto.
Estado de Flujos de Efectivo
Del 1 de Enero AL 31 DE DICIEMBRE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</si>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</sst>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2057400</xdr:colOff>
      <xdr:row>65</xdr:row>
      <xdr:rowOff>19050</xdr:rowOff>
    </xdr:from>
    <xdr:to>
      <xdr:col>3</xdr:col>
      <xdr:colOff>278130</xdr:colOff>
      <xdr:row>74</xdr:row>
      <xdr:rowOff>69215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2266950" y="9906000"/>
          <a:ext cx="2506980" cy="1336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D69" sqref="D69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19696830.140000001</v>
      </c>
      <c r="E5" s="14">
        <f>SUM(E6:E15)</f>
        <v>7362714.3399999999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1707861.26</v>
      </c>
      <c r="E10" s="17">
        <v>1022697.58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17988968.879999999</v>
      </c>
      <c r="E12" s="17">
        <v>5472192.7599999998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867824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5575534.0499999998</v>
      </c>
      <c r="E16" s="14">
        <f>SUM(E17:E32)</f>
        <v>5514538.9799999995</v>
      </c>
    </row>
    <row r="17" spans="1:5" x14ac:dyDescent="0.2">
      <c r="A17" s="26">
        <v>5110</v>
      </c>
      <c r="C17" s="15" t="s">
        <v>8</v>
      </c>
      <c r="D17" s="16">
        <v>4623166.8899999997</v>
      </c>
      <c r="E17" s="17">
        <v>4641684.43</v>
      </c>
    </row>
    <row r="18" spans="1:5" x14ac:dyDescent="0.2">
      <c r="A18" s="26">
        <v>5120</v>
      </c>
      <c r="C18" s="15" t="s">
        <v>9</v>
      </c>
      <c r="D18" s="16">
        <v>126142.67</v>
      </c>
      <c r="E18" s="17">
        <v>141175.16</v>
      </c>
    </row>
    <row r="19" spans="1:5" x14ac:dyDescent="0.2">
      <c r="A19" s="26">
        <v>5130</v>
      </c>
      <c r="C19" s="15" t="s">
        <v>10</v>
      </c>
      <c r="D19" s="16">
        <v>826224.49</v>
      </c>
      <c r="E19" s="17">
        <v>731679.39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14121296.09</v>
      </c>
      <c r="E33" s="14">
        <f>E5-E16</f>
        <v>1848175.3600000003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3494397.01</v>
      </c>
      <c r="E40" s="14">
        <f>SUM(E41:E43)</f>
        <v>97139</v>
      </c>
    </row>
    <row r="41" spans="1:5" x14ac:dyDescent="0.2">
      <c r="A41" s="26">
        <v>1230</v>
      </c>
      <c r="C41" s="15" t="s">
        <v>26</v>
      </c>
      <c r="D41" s="16">
        <v>3483411.57</v>
      </c>
      <c r="E41" s="17">
        <v>61514.97</v>
      </c>
    </row>
    <row r="42" spans="1:5" x14ac:dyDescent="0.2">
      <c r="A42" s="26" t="s">
        <v>50</v>
      </c>
      <c r="C42" s="15" t="s">
        <v>27</v>
      </c>
      <c r="D42" s="16">
        <v>10985.44</v>
      </c>
      <c r="E42" s="17">
        <v>35624.03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-3494397.01</v>
      </c>
      <c r="E44" s="14">
        <f>E36-E40</f>
        <v>-97139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16948038.530000001</v>
      </c>
      <c r="E47" s="14">
        <f>SUM(E48+E51)</f>
        <v>4261254.41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16948038.530000001</v>
      </c>
      <c r="E51" s="17">
        <v>4261254.41</v>
      </c>
    </row>
    <row r="52" spans="1:5" x14ac:dyDescent="0.2">
      <c r="A52" s="4"/>
      <c r="B52" s="11" t="s">
        <v>7</v>
      </c>
      <c r="C52" s="12"/>
      <c r="D52" s="13">
        <f>SUM(D53+D56)</f>
        <v>17118280.260000002</v>
      </c>
      <c r="E52" s="14">
        <f>SUM(E53+E56)</f>
        <v>8734865.3800000008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17118280.260000002</v>
      </c>
      <c r="E56" s="17">
        <v>8734865.3800000008</v>
      </c>
    </row>
    <row r="57" spans="1:5" x14ac:dyDescent="0.2">
      <c r="A57" s="18" t="s">
        <v>38</v>
      </c>
      <c r="C57" s="19"/>
      <c r="D57" s="13">
        <f>D47-D52</f>
        <v>-170241.73000000045</v>
      </c>
      <c r="E57" s="14">
        <f>E47-E52</f>
        <v>-4473610.9700000007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10456657.35</v>
      </c>
      <c r="E59" s="14">
        <f>E57+E44+E33</f>
        <v>-2722574.6100000003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4972997.13</v>
      </c>
      <c r="E61" s="14">
        <v>7695571.7400000002</v>
      </c>
    </row>
    <row r="62" spans="1:5" x14ac:dyDescent="0.2">
      <c r="A62" s="18" t="s">
        <v>41</v>
      </c>
      <c r="C62" s="19"/>
      <c r="D62" s="13">
        <v>15429654.48</v>
      </c>
      <c r="E62" s="14">
        <v>4972997.13</v>
      </c>
    </row>
    <row r="63" spans="1:5" x14ac:dyDescent="0.2">
      <c r="A63" s="22"/>
      <c r="B63" s="23"/>
      <c r="C63" s="24"/>
      <c r="D63" s="24"/>
      <c r="E63" s="25"/>
    </row>
    <row r="65" spans="1:1" x14ac:dyDescent="0.2">
      <c r="A65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212f5b6f-540c-444d-8783-9749c880513e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45be96a9-161b-45e5-8955-82d7971c9a3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revision/>
  <cp:lastPrinted>2023-01-27T18:24:23Z</cp:lastPrinted>
  <dcterms:created xsi:type="dcterms:W3CDTF">2012-12-11T20:31:36Z</dcterms:created>
  <dcterms:modified xsi:type="dcterms:W3CDTF">2023-01-27T18:24:27Z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