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<sst xmlns="http://schemas.openxmlformats.org/spreadsheetml/2006/main" count="27" uniqueCount="27">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</sst>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3857625</xdr:colOff>
      <xdr:row>26</xdr:row>
      <xdr:rowOff>28575</xdr:rowOff>
    </xdr:from>
    <xdr:to>
      <xdr:col>4</xdr:col>
      <xdr:colOff>220980</xdr:colOff>
      <xdr:row>35</xdr:row>
      <xdr:rowOff>78740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914775" y="439102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M25" sqref="M2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121836000.14999999</v>
      </c>
      <c r="D4" s="13">
        <f>SUM(D6+D15)</f>
        <v>783358613.16999996</v>
      </c>
      <c r="E4" s="13">
        <f>SUM(E6+E15)</f>
        <v>786430612.91000009</v>
      </c>
      <c r="F4" s="13">
        <f>SUM(F6+F15)</f>
        <v>118764000.40999989</v>
      </c>
      <c r="G4" s="13">
        <f>SUM(G6+G15)</f>
        <v>-3071999.7400001059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25429506.929999996</v>
      </c>
      <c r="D6" s="13">
        <f>SUM(D7:D13)</f>
        <v>779864216.15999997</v>
      </c>
      <c r="E6" s="13">
        <f>SUM(E7:E13)</f>
        <v>786289839.08000004</v>
      </c>
      <c r="F6" s="13">
        <f>SUM(F7:F13)</f>
        <v>19003884.009999897</v>
      </c>
      <c r="G6" s="18">
        <f>SUM(G7:G13)</f>
        <v>-6425622.9200000986</v>
      </c>
    </row>
    <row r="7" spans="1:7" x14ac:dyDescent="0.2">
      <c r="A7" s="3">
        <v>1110</v>
      </c>
      <c r="B7" s="7" t="s">
        <v>9</v>
      </c>
      <c r="C7" s="18">
        <v>4972997.13</v>
      </c>
      <c r="D7" s="18">
        <v>777570642.28999996</v>
      </c>
      <c r="E7" s="18">
        <v>767113984.94000006</v>
      </c>
      <c r="F7" s="18">
        <f>C7+D7-E7</f>
        <v>15429654.4799999</v>
      </c>
      <c r="G7" s="18">
        <f t="shared" ref="G7:G13" si="0">F7-C7</f>
        <v>10456657.349999901</v>
      </c>
    </row>
    <row r="8" spans="1:7" x14ac:dyDescent="0.2">
      <c r="A8" s="3">
        <v>1120</v>
      </c>
      <c r="B8" s="7" t="s">
        <v>10</v>
      </c>
      <c r="C8" s="18">
        <v>19914121.829999998</v>
      </c>
      <c r="D8" s="18">
        <v>1300244.5</v>
      </c>
      <c r="E8" s="18">
        <v>18182524.77</v>
      </c>
      <c r="F8" s="18">
        <f t="shared" ref="F8:F13" si="1">C8+D8-E8</f>
        <v>3031841.5599999987</v>
      </c>
      <c r="G8" s="18">
        <f t="shared" si="0"/>
        <v>-16882280.27</v>
      </c>
    </row>
    <row r="9" spans="1:7" x14ac:dyDescent="0.2">
      <c r="A9" s="3">
        <v>1130</v>
      </c>
      <c r="B9" s="7" t="s">
        <v>11</v>
      </c>
      <c r="C9" s="18">
        <v>542387.97</v>
      </c>
      <c r="D9" s="18">
        <v>993329.37</v>
      </c>
      <c r="E9" s="18">
        <v>993329.37</v>
      </c>
      <c r="F9" s="18">
        <f t="shared" si="1"/>
        <v>542387.96999999986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96406493.219999999</v>
      </c>
      <c r="D15" s="13">
        <f>SUM(D16:D24)</f>
        <v>3494397.01</v>
      </c>
      <c r="E15" s="13">
        <f>SUM(E16:E24)</f>
        <v>140773.82999999999</v>
      </c>
      <c r="F15" s="13">
        <f>SUM(F16:F24)</f>
        <v>99760116.399999991</v>
      </c>
      <c r="G15" s="13">
        <f>SUM(G16:G24)</f>
        <v>3353623.1799999927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94749136.040000007</v>
      </c>
      <c r="D18" s="19">
        <v>3483411.57</v>
      </c>
      <c r="E18" s="19">
        <v>0</v>
      </c>
      <c r="F18" s="19">
        <f t="shared" si="3"/>
        <v>98232547.609999999</v>
      </c>
      <c r="G18" s="19">
        <f t="shared" si="2"/>
        <v>3483411.5699999928</v>
      </c>
    </row>
    <row r="19" spans="1:7" x14ac:dyDescent="0.2">
      <c r="A19" s="3">
        <v>1240</v>
      </c>
      <c r="B19" s="7" t="s">
        <v>18</v>
      </c>
      <c r="C19" s="18">
        <v>1977065.63</v>
      </c>
      <c r="D19" s="18">
        <v>10985.44</v>
      </c>
      <c r="E19" s="18">
        <v>0</v>
      </c>
      <c r="F19" s="18">
        <f t="shared" si="3"/>
        <v>1988051.0699999998</v>
      </c>
      <c r="G19" s="18">
        <f t="shared" si="2"/>
        <v>10985.439999999944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-600012.25</v>
      </c>
      <c r="D21" s="18">
        <v>0</v>
      </c>
      <c r="E21" s="18">
        <v>140773.82999999999</v>
      </c>
      <c r="F21" s="18">
        <f t="shared" si="3"/>
        <v>-740786.08</v>
      </c>
      <c r="G21" s="18">
        <f t="shared" si="2"/>
        <v>-140773.82999999996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2023-01-27T18:25:18Z</cp:lastPrinted>
  <dcterms:created xsi:type="dcterms:W3CDTF">2014-02-09T04:04:15Z</dcterms:created>
  <dcterms:modified xsi:type="dcterms:W3CDTF">2023-01-27T18:25:49Z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