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2304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<sst xmlns="http://schemas.openxmlformats.org/spreadsheetml/2006/main" count="895" uniqueCount="631">
  <si>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</si>
  <si>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</si>
  <si>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</si>
  <si>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</si>
  <si>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</si>
  <si>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</si>
  <si>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</si>
  <si>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</si>
  <si>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</si>
  <si>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</si>
  <si>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</si>
  <si>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</si>
  <si>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</si>
  <si>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</si>
  <si>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</si>
  <si>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</si>
  <si>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</si>
  <si>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</si>
  <si>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</si>
  <si>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</si>
  <si>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</si>
  <si>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</si>
  <si>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</si>
  <si>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</si>
  <si>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</si>
  <si>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</si>
  <si>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</si>
  <si>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</si>
  <si>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</si>
  <si>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</si>
  <si>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</si>
  <si>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</si>
  <si>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</si>
  <si>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</si>
  <si>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</si>
  <si>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</si>
  <si>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</si>
  <si>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</si>
  <si>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</si>
  <si>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</si>
  <si>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</si>
  <si>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</si>
  <si>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</si>
  <si>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</si>
  <si>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</si>
  <si>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</si>
  <si>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</si>
  <si>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</si>
  <si>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</si>
  <si>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</si>
  <si>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</si>
  <si>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</si>
  <si>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</si>
  <si>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</si>
  <si>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</si>
  <si>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</si>
  <si>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</si>
  <si>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</si>
  <si>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</si>
  <si>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</si>
  <si>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</si>
  <si>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</si>
  <si>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</si>
  <si>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</si>
  <si>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</si>
  <si>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</si>
  <si>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</si>
  <si>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</si>
  <si>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</si>
  <si>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</si>
  <si>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</si>
  <si>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</si>
  <si>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</si>
  <si>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</si>
  <si>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</si>
  <si>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</si>
  <si>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</si>
  <si>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</si>
  <si>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</si>
  <si>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</si>
  <si>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</si>
  <si>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</si>
  <si>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</si>
  <si>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</si>
  <si>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</si>
  <si>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</si>
  <si>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</si>
  <si>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</si>
  <si>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</si>
  <si>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</si>
  <si>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</si>
  <si>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</si>
  <si>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</si>
  <si>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</si>
  <si>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</si>
  <si>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</si>
  <si>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</si>
  <si>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</si>
  <si>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</si>
  <si>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</si>
  <si>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</si>
  <si>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</si>
  <si>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</si>
  <si>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</si>
  <si>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</si>
  <si>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</si>
  <si>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</si>
  <si>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</si>
  <si>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</si>
  <si>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</si>
  <si>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</si>
  <si>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</si>
  <si>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</si>
  <si>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</si>
  <si>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</si>
  <si>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</si>
  <si>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</si>
  <si>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</si>
  <si>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</si>
  <si>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</si>
  <si>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</si>
  <si>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</si>
  <si>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</si>
  <si>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</si>
  <si>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</si>
  <si>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</si>
  <si>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</si>
  <si>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</si>
  <si>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</si>
  <si>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</si>
  <si>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</si>
  <si>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</si>
  <si>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</si>
  <si>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</si>
  <si>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</si>
  <si>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</si>
  <si>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</si>
  <si>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</si>
  <si>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</si>
  <si>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</si>
  <si>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</si>
  <si>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</si>
  <si>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</si>
  <si>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</si>
  <si>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</si>
  <si>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</si>
  <si>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</si>
  <si>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</si>
  <si>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</si>
  <si>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</si>
  <si>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</si>
  <si>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</si>
  <si>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</si>
  <si>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</si>
  <si>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</si>
  <si>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</si>
  <si>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</si>
  <si>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</si>
  <si>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</si>
  <si>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</si>
  <si>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</si>
  <si>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</si>
  <si>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</si>
  <si>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</si>
  <si>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</si>
  <si>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</si>
  <si>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</si>
  <si>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</si>
  <si>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</si>
  <si>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</si>
  <si>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</si>
  <si>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</si>
  <si>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</si>
  <si>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</si>
  <si>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</si>
  <si>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</si>
  <si>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</si>
  <si>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</si>
  <si>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</si>
  <si>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</si>
  <si>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</si>
  <si>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</si>
  <si>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</si>
  <si>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</si>
  <si>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</si>
  <si>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</si>
  <si>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</si>
  <si>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</si>
  <si>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</si>
  <si>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</si>
  <si>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</si>
  <si>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</si>
  <si>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</si>
  <si>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</si>
  <si>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</si>
  <si>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</si>
  <si>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</si>
  <si>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</si>
  <si>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</si>
  <si>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</si>
  <si>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</si>
  <si>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</si>
  <si>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</si>
  <si>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</si>
  <si>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</si>
  <si>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</si>
  <si>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</si>
  <si>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</si>
  <si>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</si>
  <si>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</si>
  <si>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</si>
  <si>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</si>
  <si>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</si>
  <si>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</si>
  <si>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</si>
  <si>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</si>
  <si>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</si>
  <si>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</si>
  <si>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</si>
  <si>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</si>
  <si>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</si>
  <si>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</si>
  <si>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</si>
  <si>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</si>
  <si>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</si>
  <si>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</si>
  <si>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</si>
  <si>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</si>
  <si>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</si>
  <si>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</si>
  <si>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</si>
  <si>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</si>
  <si>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</si>
  <si>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</si>
  <si>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</si>
  <si>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</si>
  <si>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</si>
  <si>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</si>
  <si>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</si>
  <si>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</si>
  <si>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</si>
  <si>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</si>
  <si>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</si>
  <si>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</si>
  <si>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</si>
  <si>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</si>
  <si>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</si>
  <si>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</si>
  <si>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</si>
  <si>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</si>
  <si>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</si>
  <si>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</si>
  <si>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</si>
  <si>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</si>
  <si>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</si>
  <si>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</si>
  <si>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</si>
  <si>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</si>
  <si>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</si>
  <si>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</si>
  <si>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</si>
  <si>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</si>
  <si>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</si>
  <si>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</si>
  <si>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</si>
  <si>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</si>
  <si>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</si>
  <si>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</si>
  <si>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</si>
  <si>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</si>
  <si>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</si>
  <si>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</si>
  <si>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</si>
  <si>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</si>
  <si>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</si>
  <si>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</si>
  <si>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</si>
  <si>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</si>
  <si>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</si>
  <si>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</si>
  <si>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</si>
  <si>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</si>
  <si>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</si>
  <si>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</si>
  <si>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</si>
  <si>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</si>
  <si>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</si>
  <si>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</si>
  <si>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</si>
  <si>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</si>
  <si>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</si>
  <si>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</si>
  <si>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</si>
  <si>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</si>
  <si>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</si>
  <si>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</si>
  <si>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</si>
  <si>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</si>
  <si>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</si>
  <si>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</si>
  <si>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</si>
  <si>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</si>
  <si>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</si>
  <si>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</si>
  <si>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</si>
  <si>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</si>
  <si>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</si>
  <si>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</si>
  <si>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</si>
  <si>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</si>
  <si>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</si>
  <si>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</si>
  <si>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</si>
  <si>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</si>
  <si>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</si>
  <si>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</si>
  <si>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</si>
  <si>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</si>
  <si>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</si>
  <si>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</si>
  <si>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</si>
  <si>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</si>
  <si>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</si>
  <si>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</si>
  <si>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</si>
  <si>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</si>
  <si>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</si>
  <si>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</si>
  <si>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</si>
  <si>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</si>
  <si>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</si>
  <si>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</si>
  <si>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</si>
  <si>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</si>
  <si>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</si>
  <si>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</si>
  <si>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</si>
  <si>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</si>
  <si>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</si>
  <si>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</si>
  <si>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</si>
  <si>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</si>
  <si>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</si>
  <si>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</si>
  <si>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</si>
  <si>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</si>
  <si>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</si>
  <si>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</si>
  <si>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</si>
  <si>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</si>
  <si>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</si>
  <si>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</si>
  <si>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</si>
  <si>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</si>
  <si>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</si>
  <si>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</si>
  <si>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</si>
  <si>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</si>
  <si>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</si>
  <si>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</si>
  <si>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</si>
  <si>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</si>
  <si>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</si>
  <si>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</si>
  <si>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</si>
  <si>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</si>
  <si>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</si>
  <si>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</si>
  <si>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</si>
  <si>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</si>
  <si>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</si>
  <si>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</si>
  <si>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</si>
  <si>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</si>
  <si>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</si>
  <si>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</si>
  <si>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</si>
  <si>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</si>
  <si>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</si>
  <si>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</si>
  <si>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</si>
  <si>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</si>
  <si>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</si>
  <si>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</si>
  <si>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</si>
  <si>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</si>
  <si>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</si>
  <si>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</si>
  <si>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</si>
  <si>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</si>
  <si>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</si>
  <si>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</si>
  <si>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</si>
  <si>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</si>
  <si>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</si>
  <si>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</si>
  <si>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</si>
  <si>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</si>
  <si>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</si>
  <si>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</si>
  <si>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</si>
  <si>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</si>
  <si>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</si>
  <si>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</si>
  <si>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</si>
  <si>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</si>
  <si>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</si>
  <si>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</si>
  <si>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</si>
  <si>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</si>
  <si>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</si>
  <si>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</si>
  <si>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</si>
  <si>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</si>
  <si>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</si>
  <si>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</si>
  <si>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</si>
  <si>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</si>
  <si>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</si>
  <si>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</si>
  <si>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</si>
  <si>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</si>
  <si>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</si>
  <si>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</si>
  <si>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</si>
  <si>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</si>
  <si>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</si>
  <si>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</si>
  <si>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</si>
  <si>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</si>
  <si>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</si>
  <si>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</si>
  <si>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</si>
  <si>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</si>
  <si>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</si>
  <si>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</si>
  <si>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</si>
  <si>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</si>
  <si>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</si>
  <si>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</si>
  <si>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</si>
  <si>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</si>
  <si>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</si>
  <si>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</si>
  <si>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</si>
  <si>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</si>
  <si>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</si>
  <si>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</si>
  <si>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</si>
  <si>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</si>
  <si>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</si>
  <si>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</si>
  <si>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</si>
  <si>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</si>
  <si>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</si>
  <si>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</si>
  <si>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</si>
  <si>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</si>
  <si>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</si>
  <si>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</si>
  <si>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</si>
  <si>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</si>
  <si>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</si>
  <si>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</si>
  <si>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</si>
  <si>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</si>
  <si>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</si>
  <si>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</si>
  <si>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</si>
  <si>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</si>
  <si>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</si>
  <si>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</si>
  <si>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</si>
  <si>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</si>
  <si>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</si>
  <si>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</si>
  <si>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</si>
  <si>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</si>
  <si>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</si>
  <si>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</si>
  <si>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</si>
  <si>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</si>
  <si>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</si>
  <si>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</si>
  <si>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</si>
  <si>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</si>
  <si>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</si>
  <si>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</si>
  <si>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</si>
  <si>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</si>
  <si>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</si>
  <si>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</si>
  <si>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</si>
  <si>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</si>
  <si>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</si>
  <si>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</si>
  <si>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</si>
  <si>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</si>
  <si>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</si>
  <si>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</si>
  <si>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</si>
  <si>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</si>
  <si>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</si>
  <si>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</si>
  <si>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</si>
  <si>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</si>
  <si>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</si>
  <si>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</si>
  <si>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</si>
  <si>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</si>
  <si>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</si>
  <si>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</si>
  <si>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</si>
  <si>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</si>
  <si>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</si>
  <si>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</si>
  <si>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</si>
  <si>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</si>
  <si>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</si>
  <si>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</si>
  <si>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</si>
  <si>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</si>
  <si>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</si>
  <si>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</si>
  <si>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</si>
  <si>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</si>
  <si>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</si>
  <si>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</si>
  <si>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</si>
  <si>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</si>
  <si>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</si>
  <si>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</si>
  <si>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</si>
  <si>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</si>
  <si>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</si>
  <si>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</si>
  <si>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</si>
  <si>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</si>
  <si>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</si>
  <si>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</si>
  <si>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</si>
  <si>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</si>
  <si>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</si>
  <si>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</si>
  <si>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</si>
  <si>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</si>
  <si>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</si>
  <si>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</si>
  <si>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</si>
  <si>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</si>
  <si>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</si>
  <si>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</si>
  <si>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</si>
  <si>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</si>
  <si>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</si>
  <si>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</si>
  <si>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</si>
  <si>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</si>
  <si>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</si>
  <si>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</si>
  <si>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</si>
  <si>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</si>
  <si>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</si>
  <si>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</si>
  <si>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</si>
  <si>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</si>
  <si>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</si>
  <si>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</si>
  <si>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</si>
  <si>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</si>
  <si>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</si>
  <si>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</si>
  <si>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</si>
  <si>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</si>
  <si>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</si>
  <si>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</si>
  <si>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</si>
  <si>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</si>
  <si>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</si>
  <si>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</si>
  <si>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</si>
  <si>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</si>
  <si>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</si>
  <si>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</si>
  <si>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</si>
  <si>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</si>
  <si>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</si>
  <si>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</si>
  <si>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</si>
  <si>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</si>
  <si>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</si>
  <si>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</si>
  <si>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</si>
  <si>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</si>
  <si>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</si>
  <si>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</si>
  <si>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</si>
  <si>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</si>
  <si>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</si>
  <si>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</si>
  <si>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</si>
  <si>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</si>
  <si>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</si>
  <si>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</si>
  <si>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</si>
  <si>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</si>
  <si>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</si>
  <si>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</si>
  <si>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</si>
  <si>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</si>
  <si>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</si>
  <si>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</si>
  <si>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</si>
  <si>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</si>
  <si>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</si>
  <si>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</si>
  <si>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</si>
  <si>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</si>
  <si>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</si>
  <si>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</si>
  <si>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</si>
  <si>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</si>
  <si>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</si>
  <si>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</si>
  <si>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</si>
  <si>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</si>
  <si>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</si>
  <si>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</si>
  <si>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Municipal de Vivienda de Dolores Hidalgo, Gto.</t>
  </si>
  <si>
    <t>Correspondiente del 1 de Enero AL 31 DE DICIEMBRE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</si>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</sst>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46</xdr:row>
      <xdr:rowOff>9525</xdr:rowOff>
    </xdr:from>
    <xdr:to>
      <xdr:col>1</xdr:col>
      <xdr:colOff>3716655</xdr:colOff>
      <xdr:row>55</xdr:row>
      <xdr:rowOff>59690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2190750" y="692467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E46" sqref="E4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4" x14ac:dyDescent="0.2">
      <c r="A33" s="7"/>
      <c r="B33" s="9"/>
    </row>
    <row r="34" spans="1:4" x14ac:dyDescent="0.2">
      <c r="A34" s="47" t="s">
        <v>49</v>
      </c>
      <c r="B34" s="48" t="s">
        <v>44</v>
      </c>
    </row>
    <row r="35" spans="1:4" x14ac:dyDescent="0.2">
      <c r="A35" s="47" t="s">
        <v>50</v>
      </c>
      <c r="B35" s="48" t="s">
        <v>45</v>
      </c>
    </row>
    <row r="36" spans="1:4" x14ac:dyDescent="0.2">
      <c r="A36" s="7"/>
      <c r="B36" s="10"/>
    </row>
    <row r="37" spans="1:4" x14ac:dyDescent="0.2">
      <c r="A37" s="7"/>
      <c r="B37" s="8" t="s">
        <v>47</v>
      </c>
    </row>
    <row r="38" spans="1:4" x14ac:dyDescent="0.2">
      <c r="A38" s="7" t="s">
        <v>48</v>
      </c>
      <c r="B38" s="48" t="s">
        <v>32</v>
      </c>
    </row>
    <row r="39" spans="1:4" x14ac:dyDescent="0.2">
      <c r="A39" s="7"/>
      <c r="B39" s="48" t="s">
        <v>33</v>
      </c>
    </row>
    <row r="40" spans="1:4" ht="12" thickBot="1" x14ac:dyDescent="0.25">
      <c r="A40" s="11"/>
      <c r="B40" s="12"/>
    </row>
    <row r="44" spans="1:4" x14ac:dyDescent="0.2">
      <c r="A44" s="103" t="s">
        <v>630</v>
      </c>
      <c r="B44" s="103"/>
      <c r="C44" s="103"/>
      <c r="D44" s="10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19696830.140000001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19696830.140000001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9069931.0600000005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3494397.01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10985.44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3483411.57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140773.82999999999</v>
      </c>
    </row>
    <row r="31" spans="1:3" x14ac:dyDescent="0.2">
      <c r="A31" s="100" t="s">
        <v>564</v>
      </c>
      <c r="B31" s="83" t="s">
        <v>442</v>
      </c>
      <c r="C31" s="93">
        <v>140773.82999999999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5716307.8800000008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82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15879379.939999999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12708611.83</v>
      </c>
      <c r="D15" s="26">
        <v>14595436.57</v>
      </c>
      <c r="E15" s="26">
        <v>17263134.949999999</v>
      </c>
      <c r="F15" s="26">
        <v>20859671.100000001</v>
      </c>
      <c r="G15" s="26">
        <v>25032008.850000001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3972.87</v>
      </c>
      <c r="D20" s="26">
        <v>3972.87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-9680743.1400000006</v>
      </c>
      <c r="D23" s="26">
        <v>-9680743.1400000006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527730.35</v>
      </c>
      <c r="D27" s="26">
        <v>527730.35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14657.62</v>
      </c>
      <c r="D28" s="26">
        <v>14657.62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98232547.609999999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18967819.210000001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8240684.6699999999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25048575.719999999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45975468.009999998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1988051.07</v>
      </c>
      <c r="D62" s="26">
        <f t="shared" ref="D62:E62" si="0">SUM(D63:D70)</f>
        <v>113310.99</v>
      </c>
      <c r="E62" s="26">
        <f t="shared" si="0"/>
        <v>-593623.34000000008</v>
      </c>
    </row>
    <row r="63" spans="1:9" x14ac:dyDescent="0.2">
      <c r="A63" s="24">
        <v>1241</v>
      </c>
      <c r="B63" s="22" t="s">
        <v>240</v>
      </c>
      <c r="C63" s="26">
        <v>597822.04</v>
      </c>
      <c r="D63" s="26">
        <v>38112.28</v>
      </c>
      <c r="E63" s="26">
        <v>-194098.3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1352724.99</v>
      </c>
      <c r="D66" s="26">
        <v>72098</v>
      </c>
      <c r="E66" s="26">
        <v>-396096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37504.04</v>
      </c>
      <c r="D68" s="26">
        <v>3100.71</v>
      </c>
      <c r="E68" s="26">
        <v>-3429.04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280303.8</v>
      </c>
      <c r="D74" s="26">
        <f>SUM(D75:D79)</f>
        <v>27462.84</v>
      </c>
      <c r="E74" s="26">
        <f>SUM(E75:E79)</f>
        <v>147162.74</v>
      </c>
    </row>
    <row r="75" spans="1:9" x14ac:dyDescent="0.2">
      <c r="A75" s="24">
        <v>1251</v>
      </c>
      <c r="B75" s="22" t="s">
        <v>250</v>
      </c>
      <c r="C75" s="26">
        <v>272777</v>
      </c>
      <c r="D75" s="26">
        <v>27000</v>
      </c>
      <c r="E75" s="26">
        <v>144000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7526.8</v>
      </c>
      <c r="D78" s="26">
        <v>462.84</v>
      </c>
      <c r="E78" s="26">
        <v>3162.74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821215.76</v>
      </c>
      <c r="D110" s="26">
        <f>SUM(D111:D119)</f>
        <v>821215.76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202854.04</v>
      </c>
      <c r="D112" s="26">
        <f t="shared" ref="D112:D119" si="1">C112</f>
        <v>202854.04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192400.51</v>
      </c>
      <c r="D113" s="26">
        <f t="shared" si="1"/>
        <v>192400.51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196222.01</v>
      </c>
      <c r="D117" s="26">
        <f t="shared" si="1"/>
        <v>196222.01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229739.2</v>
      </c>
      <c r="D119" s="26">
        <f t="shared" si="1"/>
        <v>229739.2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1569918.12</v>
      </c>
    </row>
    <row r="147" spans="1:3" x14ac:dyDescent="0.2">
      <c r="A147" s="24">
        <v>2241</v>
      </c>
      <c r="B147" s="22" t="s">
        <v>303</v>
      </c>
      <c r="C147" s="26">
        <v>1569918.12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87" zoomScaleNormal="100" workbookViewId="0">
      <selection activeCell="G203" sqref="G203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19696830.140000001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1707861.26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1707861.26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17988968.879999999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17988968.879999999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5716307.8800000008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5575534.0500000007</v>
      </c>
      <c r="D100" s="59">
        <f>C100/$C$99</f>
        <v>0.97537329462387179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4623166.8900000006</v>
      </c>
      <c r="D101" s="59">
        <f t="shared" ref="D101:D164" si="0">C101/$C$99</f>
        <v>0.80876799973902036</v>
      </c>
      <c r="E101" s="58"/>
    </row>
    <row r="102" spans="1:5" x14ac:dyDescent="0.2">
      <c r="A102" s="56">
        <v>5111</v>
      </c>
      <c r="B102" s="53" t="s">
        <v>364</v>
      </c>
      <c r="C102" s="57">
        <v>2785213.66</v>
      </c>
      <c r="D102" s="59">
        <f t="shared" si="0"/>
        <v>0.48723996650789209</v>
      </c>
      <c r="E102" s="58"/>
    </row>
    <row r="103" spans="1:5" x14ac:dyDescent="0.2">
      <c r="A103" s="56">
        <v>5112</v>
      </c>
      <c r="B103" s="53" t="s">
        <v>365</v>
      </c>
      <c r="C103" s="57">
        <v>644360.49</v>
      </c>
      <c r="D103" s="59">
        <f t="shared" si="0"/>
        <v>0.11272319537834269</v>
      </c>
      <c r="E103" s="58"/>
    </row>
    <row r="104" spans="1:5" x14ac:dyDescent="0.2">
      <c r="A104" s="56">
        <v>5113</v>
      </c>
      <c r="B104" s="53" t="s">
        <v>366</v>
      </c>
      <c r="C104" s="57">
        <v>441288.58</v>
      </c>
      <c r="D104" s="59">
        <f t="shared" si="0"/>
        <v>7.7198182684309849E-2</v>
      </c>
      <c r="E104" s="58"/>
    </row>
    <row r="105" spans="1:5" x14ac:dyDescent="0.2">
      <c r="A105" s="56">
        <v>5114</v>
      </c>
      <c r="B105" s="53" t="s">
        <v>367</v>
      </c>
      <c r="C105" s="57">
        <v>374302.91</v>
      </c>
      <c r="D105" s="59">
        <f t="shared" si="0"/>
        <v>6.5479837310652336E-2</v>
      </c>
      <c r="E105" s="58"/>
    </row>
    <row r="106" spans="1:5" x14ac:dyDescent="0.2">
      <c r="A106" s="56">
        <v>5115</v>
      </c>
      <c r="B106" s="53" t="s">
        <v>368</v>
      </c>
      <c r="C106" s="57">
        <v>378001.25</v>
      </c>
      <c r="D106" s="59">
        <f t="shared" si="0"/>
        <v>6.6126817857823275E-2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126142.67</v>
      </c>
      <c r="D108" s="59">
        <f t="shared" si="0"/>
        <v>2.2067158146142397E-2</v>
      </c>
      <c r="E108" s="58"/>
    </row>
    <row r="109" spans="1:5" x14ac:dyDescent="0.2">
      <c r="A109" s="56">
        <v>5121</v>
      </c>
      <c r="B109" s="53" t="s">
        <v>371</v>
      </c>
      <c r="C109" s="57">
        <v>31893.99</v>
      </c>
      <c r="D109" s="59">
        <f t="shared" si="0"/>
        <v>5.5794737913941747E-3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5083.7299999999996</v>
      </c>
      <c r="D112" s="59">
        <f t="shared" si="0"/>
        <v>8.8933803194659255E-4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74923.789999999994</v>
      </c>
      <c r="D114" s="59">
        <f t="shared" si="0"/>
        <v>1.3107024949118027E-2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14241.16</v>
      </c>
      <c r="D117" s="59">
        <f t="shared" si="0"/>
        <v>2.4913213736836018E-3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826224.48999999987</v>
      </c>
      <c r="D118" s="59">
        <f t="shared" si="0"/>
        <v>0.14453813673870899</v>
      </c>
      <c r="E118" s="58"/>
    </row>
    <row r="119" spans="1:5" x14ac:dyDescent="0.2">
      <c r="A119" s="56">
        <v>5131</v>
      </c>
      <c r="B119" s="53" t="s">
        <v>381</v>
      </c>
      <c r="C119" s="57">
        <v>31574.92</v>
      </c>
      <c r="D119" s="59">
        <f t="shared" si="0"/>
        <v>5.5236562940343221E-3</v>
      </c>
      <c r="E119" s="58"/>
    </row>
    <row r="120" spans="1:5" x14ac:dyDescent="0.2">
      <c r="A120" s="56">
        <v>5132</v>
      </c>
      <c r="B120" s="53" t="s">
        <v>382</v>
      </c>
      <c r="C120" s="57">
        <v>342310.97</v>
      </c>
      <c r="D120" s="59">
        <f t="shared" si="0"/>
        <v>5.9883228333040717E-2</v>
      </c>
      <c r="E120" s="58"/>
    </row>
    <row r="121" spans="1:5" x14ac:dyDescent="0.2">
      <c r="A121" s="56">
        <v>5133</v>
      </c>
      <c r="B121" s="53" t="s">
        <v>383</v>
      </c>
      <c r="C121" s="57">
        <v>171609.9</v>
      </c>
      <c r="D121" s="59">
        <f t="shared" si="0"/>
        <v>3.0021108660088471E-2</v>
      </c>
      <c r="E121" s="58"/>
    </row>
    <row r="122" spans="1:5" x14ac:dyDescent="0.2">
      <c r="A122" s="56">
        <v>5134</v>
      </c>
      <c r="B122" s="53" t="s">
        <v>384</v>
      </c>
      <c r="C122" s="57">
        <v>42190.99</v>
      </c>
      <c r="D122" s="59">
        <f t="shared" si="0"/>
        <v>7.3808113358652741E-3</v>
      </c>
      <c r="E122" s="58"/>
    </row>
    <row r="123" spans="1:5" x14ac:dyDescent="0.2">
      <c r="A123" s="56">
        <v>5135</v>
      </c>
      <c r="B123" s="53" t="s">
        <v>385</v>
      </c>
      <c r="C123" s="57">
        <v>59158.84</v>
      </c>
      <c r="D123" s="59">
        <f t="shared" si="0"/>
        <v>1.0349134658576155E-2</v>
      </c>
      <c r="E123" s="58"/>
    </row>
    <row r="124" spans="1:5" x14ac:dyDescent="0.2">
      <c r="A124" s="56">
        <v>5136</v>
      </c>
      <c r="B124" s="53" t="s">
        <v>386</v>
      </c>
      <c r="C124" s="57">
        <v>14999.99</v>
      </c>
      <c r="D124" s="59">
        <f t="shared" si="0"/>
        <v>2.6240696468574393E-3</v>
      </c>
      <c r="E124" s="58"/>
    </row>
    <row r="125" spans="1:5" x14ac:dyDescent="0.2">
      <c r="A125" s="56">
        <v>5137</v>
      </c>
      <c r="B125" s="53" t="s">
        <v>387</v>
      </c>
      <c r="C125" s="57">
        <v>1118.2</v>
      </c>
      <c r="D125" s="59">
        <f t="shared" si="0"/>
        <v>1.9561577568491637E-4</v>
      </c>
      <c r="E125" s="58"/>
    </row>
    <row r="126" spans="1:5" x14ac:dyDescent="0.2">
      <c r="A126" s="56">
        <v>5138</v>
      </c>
      <c r="B126" s="53" t="s">
        <v>388</v>
      </c>
      <c r="C126" s="57">
        <v>46501.68</v>
      </c>
      <c r="D126" s="59">
        <f t="shared" si="0"/>
        <v>8.1349152243353259E-3</v>
      </c>
      <c r="E126" s="58"/>
    </row>
    <row r="127" spans="1:5" x14ac:dyDescent="0.2">
      <c r="A127" s="56">
        <v>5139</v>
      </c>
      <c r="B127" s="53" t="s">
        <v>389</v>
      </c>
      <c r="C127" s="57">
        <v>116759</v>
      </c>
      <c r="D127" s="59">
        <f t="shared" si="0"/>
        <v>2.042559681022639E-2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140773.83000000002</v>
      </c>
      <c r="D186" s="59">
        <f t="shared" si="1"/>
        <v>2.46267053761282E-2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140773.83000000002</v>
      </c>
      <c r="D187" s="59">
        <f t="shared" si="1"/>
        <v>2.46267053761282E-2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113310.99</v>
      </c>
      <c r="D192" s="59">
        <f t="shared" si="1"/>
        <v>1.9822408515896801E-2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27462.84</v>
      </c>
      <c r="D194" s="59">
        <f t="shared" si="1"/>
        <v>4.8042968602313978E-3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13980522.26</v>
      </c>
    </row>
    <row r="15" spans="1:5" x14ac:dyDescent="0.2">
      <c r="A15" s="35">
        <v>3220</v>
      </c>
      <c r="B15" s="31" t="s">
        <v>474</v>
      </c>
      <c r="C15" s="36">
        <v>102392344.27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368345.29</v>
      </c>
      <c r="D8" s="36">
        <v>368345.29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-818070.75</v>
      </c>
      <c r="D10" s="36">
        <v>124726.81</v>
      </c>
    </row>
    <row r="11" spans="1:5" x14ac:dyDescent="0.2">
      <c r="A11" s="35">
        <v>1114</v>
      </c>
      <c r="B11" s="31" t="s">
        <v>198</v>
      </c>
      <c r="C11" s="36">
        <v>15879379.939999999</v>
      </c>
      <c r="D11" s="36">
        <v>4479925.03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15429654.479999999</v>
      </c>
      <c r="D15" s="36">
        <f>SUM(D8:D14)</f>
        <v>4972997.13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98232547.609999999</v>
      </c>
    </row>
    <row r="21" spans="1:5" x14ac:dyDescent="0.2">
      <c r="A21" s="35">
        <v>1231</v>
      </c>
      <c r="B21" s="31" t="s">
        <v>232</v>
      </c>
      <c r="C21" s="36">
        <v>18967819.210000001</v>
      </c>
    </row>
    <row r="22" spans="1:5" x14ac:dyDescent="0.2">
      <c r="A22" s="35">
        <v>1232</v>
      </c>
      <c r="B22" s="31" t="s">
        <v>233</v>
      </c>
      <c r="C22" s="36">
        <v>8240684.6699999999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25048575.719999999</v>
      </c>
    </row>
    <row r="26" spans="1:5" x14ac:dyDescent="0.2">
      <c r="A26" s="35">
        <v>1236</v>
      </c>
      <c r="B26" s="31" t="s">
        <v>237</v>
      </c>
      <c r="C26" s="36">
        <v>45975468.009999998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1988051.07</v>
      </c>
    </row>
    <row r="29" spans="1:5" x14ac:dyDescent="0.2">
      <c r="A29" s="35">
        <v>1241</v>
      </c>
      <c r="B29" s="31" t="s">
        <v>240</v>
      </c>
      <c r="C29" s="36">
        <v>597822.04</v>
      </c>
    </row>
    <row r="30" spans="1: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1352724.99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37504.04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280303.8</v>
      </c>
    </row>
    <row r="38" spans="1:5" x14ac:dyDescent="0.2">
      <c r="A38" s="35">
        <v>1251</v>
      </c>
      <c r="B38" s="31" t="s">
        <v>250</v>
      </c>
      <c r="C38" s="36">
        <v>272777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7526.8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140773.83000000002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140773.83000000002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113310.99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27462.84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2023-01-27T18:40:30Z</cp:lastPrinted>
  <dcterms:created xsi:type="dcterms:W3CDTF">2012-12-11T20:36:24Z</dcterms:created>
  <dcterms:modified xsi:type="dcterms:W3CDTF">2023-01-27T18:40:46Z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