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G17" i="1" l="1"/>
  <c r="G9" i="1"/>
  <c r="K21" i="1" l="1"/>
  <c r="J21" i="1"/>
  <c r="I21" i="1"/>
  <c r="H21" i="1"/>
  <c r="G21" i="1"/>
  <c r="K12" i="1"/>
  <c r="J12" i="1"/>
  <c r="I12" i="1"/>
  <c r="H12" i="1"/>
  <c r="G12" i="1"/>
  <c r="M21" i="1" l="1"/>
  <c r="M17" i="1"/>
  <c r="M12" i="1"/>
  <c r="M9" i="1"/>
  <c r="K23" i="1"/>
  <c r="I23" i="1"/>
  <c r="H23" i="1"/>
  <c r="J23" i="1"/>
  <c r="G23" i="1"/>
  <c r="L21" i="1"/>
  <c r="L17" i="1"/>
  <c r="L12" i="1"/>
  <c r="L9" i="1"/>
  <c r="L23" i="1" l="1"/>
  <c r="M23" i="1"/>
</calcChain>
</file>

<file path=xl/sharedStrings.xml><?xml version="1.0" encoding="utf-8"?>
<sst xmlns="http://schemas.openxmlformats.org/spreadsheetml/2006/main" count="29" uniqueCount="27">
  <si>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</si>
  <si>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</si>
  <si>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</si>
  <si>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</si>
  <si>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</si>
  <si>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</si>
  <si>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</si>
  <si>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</si>
  <si>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</si>
  <si>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</si>
  <si>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</si>
  <si>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</si>
  <si>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</si>
  <si>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</si>
  <si>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</si>
  <si>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</si>
  <si>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</si>
  <si>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</si>
  <si>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</si>
  <si>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</si>
  <si>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</si>
  <si>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E0004</t>
  </si>
  <si>
    <t>VIVIENDA DIGNA</t>
  </si>
  <si>
    <t>Sistemas de aire acondicionado calefacción y refr</t>
  </si>
  <si>
    <t>Edificación habitacional</t>
  </si>
  <si>
    <t>División de terrenos y Constr de obras de urbaniz</t>
  </si>
  <si>
    <t>Instituto Municipal de Vivienda de Dolores Hidalgo, Gto.
Programas y Proyectos de InversiónPROGRAGAMAS Y PROYECTOS DE INVERSIÓN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</si>
</sst>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tabSelected="1" workbookViewId="0">
      <selection activeCell="A19" sqref="A19:M1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5641</v>
      </c>
      <c r="F9" s="30" t="s">
        <v>23</v>
      </c>
      <c r="G9" s="35">
        <f>+H9</f>
        <v>0</v>
      </c>
      <c r="H9" s="36">
        <v>0</v>
      </c>
      <c r="I9" s="36">
        <v>11000</v>
      </c>
      <c r="J9" s="36">
        <v>10985.44</v>
      </c>
      <c r="K9" s="36">
        <v>10985.44</v>
      </c>
      <c r="L9" s="37">
        <f>IFERROR(K9/H9,0)</f>
        <v>0</v>
      </c>
      <c r="M9" s="38">
        <f>IFERROR(K9/I9,0)</f>
        <v>0.9986763636363637</v>
      </c>
    </row>
    <row r="10" spans="2:13" ht="13.15" x14ac:dyDescent="0.25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ht="13.15" x14ac:dyDescent="0.25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11000</v>
      </c>
      <c r="J12" s="7">
        <f>SUM(J9:J9)</f>
        <v>10985.44</v>
      </c>
      <c r="K12" s="7">
        <f>SUM(K9:K9)</f>
        <v>10985.44</v>
      </c>
      <c r="L12" s="8">
        <f>IFERROR(K12/H12,0)</f>
        <v>0</v>
      </c>
      <c r="M12" s="9">
        <f>IFERROR(K12/I12,0)</f>
        <v>0.9986763636363637</v>
      </c>
    </row>
    <row r="13" spans="2:13" ht="4.9000000000000004" customHeight="1" x14ac:dyDescent="0.25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5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 t="s">
        <v>21</v>
      </c>
      <c r="C17" s="33"/>
      <c r="D17" s="27" t="s">
        <v>22</v>
      </c>
      <c r="E17" s="43">
        <v>6111</v>
      </c>
      <c r="F17" s="27" t="s">
        <v>24</v>
      </c>
      <c r="G17" s="35">
        <f>+H17</f>
        <v>4000000</v>
      </c>
      <c r="H17" s="36">
        <v>4000000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>
        <v>6241</v>
      </c>
      <c r="F18" s="27" t="s">
        <v>25</v>
      </c>
      <c r="G18" s="35">
        <f>+H18</f>
        <v>0</v>
      </c>
      <c r="H18" s="36">
        <v>0</v>
      </c>
      <c r="I18" s="36">
        <v>5000000</v>
      </c>
      <c r="J18" s="36">
        <v>3483411.57</v>
      </c>
      <c r="K18" s="36">
        <v>3483411.57</v>
      </c>
      <c r="L18" s="37">
        <f>IFERROR(K18/H18,0)</f>
        <v>0</v>
      </c>
      <c r="M18" s="38">
        <f>IFERROR(K18/I18,0)</f>
        <v>0.69668231399999991</v>
      </c>
    </row>
    <row r="19" spans="2:13" ht="13.15" x14ac:dyDescent="0.25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ht="13.15" x14ac:dyDescent="0.25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67" t="s">
        <v>17</v>
      </c>
      <c r="C21" s="68"/>
      <c r="D21" s="68"/>
      <c r="E21" s="68"/>
      <c r="F21" s="68"/>
      <c r="G21" s="7">
        <f>SUM(G17:G18)</f>
        <v>4000000</v>
      </c>
      <c r="H21" s="7">
        <f>SUM(H17:H18)</f>
        <v>4000000</v>
      </c>
      <c r="I21" s="7">
        <f>SUM(I17:I18)</f>
        <v>5000000</v>
      </c>
      <c r="J21" s="7">
        <f>SUM(J17:J18)</f>
        <v>3483411.57</v>
      </c>
      <c r="K21" s="7">
        <f>SUM(K17:K18)</f>
        <v>3483411.57</v>
      </c>
      <c r="L21" s="8">
        <f>IFERROR(K21/H21,0)</f>
        <v>0.87085289249999998</v>
      </c>
      <c r="M21" s="9">
        <f>IFERROR(K21/I21,0)</f>
        <v>0.69668231399999991</v>
      </c>
    </row>
    <row r="22" spans="2:13" ht="13.15" x14ac:dyDescent="0.25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52" t="s">
        <v>18</v>
      </c>
      <c r="C23" s="53"/>
      <c r="D23" s="53"/>
      <c r="E23" s="53"/>
      <c r="F23" s="53"/>
      <c r="G23" s="10">
        <f>+G12+G21</f>
        <v>4000000</v>
      </c>
      <c r="H23" s="10">
        <f>+H12+H21</f>
        <v>4000000</v>
      </c>
      <c r="I23" s="10">
        <f>+I12+I21</f>
        <v>5011000</v>
      </c>
      <c r="J23" s="10">
        <f>+J12+J21</f>
        <v>3494397.01</v>
      </c>
      <c r="K23" s="10">
        <f>+K12+K21</f>
        <v>3494397.01</v>
      </c>
      <c r="L23" s="11">
        <f>IFERROR(K23/H23,0)</f>
        <v>0.87359925249999992</v>
      </c>
      <c r="M23" s="12">
        <f>IFERROR(K23/I23,0)</f>
        <v>0.69734524246657348</v>
      </c>
    </row>
    <row r="24" spans="2:13" ht="13.15" x14ac:dyDescent="0.25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1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eulugc</cp:lastModifiedBy>
  <dcterms:created xsi:type="dcterms:W3CDTF">2020-08-06T19:52:58Z</dcterms:created>
  <dcterms:modified xsi:type="dcterms:W3CDTF">2023-01-20T20:37:28Z</dcterms:modified>
</cp:coreProperties>
</file>