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NGRESO DEL EDO GTO\CTA PUB 2022\1. CTA PUB 2022 SIRET\"/>
    </mc:Choice>
  </mc:AlternateContent>
  <bookViews>
    <workbookView xWindow="-120" yWindow="-120" windowWidth="20730" windowHeight="11040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D26" i="1" l="1"/>
  <c r="C26" i="1"/>
  <c r="C23" i="1"/>
  <c r="F10" i="1" l="1"/>
  <c r="E10" i="1"/>
  <c r="C10" i="1"/>
  <c r="E7" i="1"/>
  <c r="G22" i="1" l="1"/>
  <c r="G17" i="1"/>
  <c r="G11" i="1"/>
  <c r="G9" i="1"/>
  <c r="F26" i="1"/>
  <c r="E26" i="1"/>
  <c r="D32" i="1"/>
  <c r="D29" i="1"/>
  <c r="D30" i="1"/>
  <c r="D28" i="1"/>
  <c r="D27" i="1"/>
  <c r="G27" i="1" s="1"/>
  <c r="G26" i="1" s="1"/>
  <c r="D25" i="1"/>
  <c r="D23" i="1" s="1"/>
  <c r="D24" i="1"/>
  <c r="D22" i="1"/>
  <c r="D21" i="1"/>
  <c r="G21" i="1" s="1"/>
  <c r="D20" i="1"/>
  <c r="G20" i="1" s="1"/>
  <c r="D12" i="1"/>
  <c r="G12" i="1" s="1"/>
  <c r="D13" i="1"/>
  <c r="G13" i="1" s="1"/>
  <c r="D14" i="1"/>
  <c r="G14" i="1" s="1"/>
  <c r="D15" i="1"/>
  <c r="G15" i="1" s="1"/>
  <c r="D16" i="1"/>
  <c r="G16" i="1" s="1"/>
  <c r="D17" i="1"/>
  <c r="D18" i="1"/>
  <c r="G18" i="1" s="1"/>
  <c r="D11" i="1"/>
  <c r="D9" i="1"/>
  <c r="D8" i="1"/>
  <c r="G8" i="1" s="1"/>
  <c r="B37" i="1"/>
  <c r="B7" i="1"/>
  <c r="C7" i="1"/>
  <c r="F7" i="1"/>
  <c r="B10" i="1"/>
  <c r="B19" i="1"/>
  <c r="C19" i="1"/>
  <c r="E19" i="1"/>
  <c r="F19" i="1"/>
  <c r="B23" i="1"/>
  <c r="E23" i="1"/>
  <c r="F23" i="1"/>
  <c r="G23" i="1"/>
  <c r="F37" i="1" l="1"/>
  <c r="E37" i="1"/>
  <c r="G19" i="1"/>
  <c r="C37" i="1"/>
  <c r="D10" i="1"/>
  <c r="G10" i="1"/>
  <c r="D7" i="1"/>
  <c r="G7" i="1"/>
  <c r="D19" i="1"/>
  <c r="D37" i="1" l="1"/>
  <c r="G37" i="1"/>
</calcChain>
</file>

<file path=xl/sharedStrings.xml><?xml version="1.0" encoding="utf-8"?>
<sst xmlns="http://schemas.openxmlformats.org/spreadsheetml/2006/main" count="43" uniqueCount="43">
  <si>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</si>
  <si>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</si>
  <si>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</si>
  <si>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</si>
  <si>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</si>
  <si>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</si>
  <si>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</si>
  <si>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</si>
  <si>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</si>
  <si>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</si>
  <si>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</si>
  <si>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</si>
  <si>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</si>
  <si>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</si>
  <si>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</si>
  <si>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</si>
  <si>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</si>
  <si>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</si>
  <si>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</si>
  <si>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</si>
  <si>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</si>
  <si>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</si>
  <si>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</si>
  <si>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</si>
  <si>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</si>
  <si>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</si>
  <si>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</si>
  <si>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</si>
  <si>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</si>
  <si>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</si>
  <si>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</si>
  <si>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</si>
  <si>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</si>
  <si>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</si>
  <si>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</si>
  <si>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</si>
  <si>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</si>
  <si>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</si>
  <si>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</si>
  <si>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</si>
  <si>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</si>
  <si>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</si>
  <si>
    <t>Municipio Dolores Hidalgo CIN
Gasto por Categoría Programática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</si>
</sst>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2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7" fillId="0" borderId="10" xfId="0" applyNumberFormat="1" applyFont="1" applyFill="1" applyBorder="1" applyProtection="1">
      <protection locked="0"/>
    </xf>
    <xf numFmtId="0" fontId="5" fillId="0" borderId="14" xfId="0" applyFont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7" fillId="0" borderId="10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2" fillId="0" borderId="0" xfId="8" applyFont="1" applyAlignment="1" applyProtection="1">
      <alignment horizontal="left" vertical="top" wrapText="1" indent="1"/>
      <protection locked="0"/>
    </xf>
    <xf numFmtId="0" fontId="9" fillId="0" borderId="0" xfId="0" applyFont="1" applyAlignment="1">
      <alignment horizontal="left" vertical="top" wrapText="1" indent="1"/>
    </xf>
  </cellXfs>
  <cellStyles count="37">
    <cellStyle name="Euro" xfId="1"/>
    <cellStyle name="Millares 2" xfId="2"/>
    <cellStyle name="Millares 2 2" xfId="3"/>
    <cellStyle name="Millares 2 2 2" xfId="18"/>
    <cellStyle name="Millares 2 2 3" xfId="23"/>
    <cellStyle name="Millares 2 2 4" xfId="28"/>
    <cellStyle name="Millares 2 2 5" xfId="33"/>
    <cellStyle name="Millares 2 3" xfId="4"/>
    <cellStyle name="Millares 2 3 2" xfId="19"/>
    <cellStyle name="Millares 2 3 3" xfId="24"/>
    <cellStyle name="Millares 2 3 4" xfId="29"/>
    <cellStyle name="Millares 2 3 5" xfId="34"/>
    <cellStyle name="Millares 2 4" xfId="17"/>
    <cellStyle name="Millares 2 5" xfId="22"/>
    <cellStyle name="Millares 2 6" xfId="27"/>
    <cellStyle name="Millares 2 7" xfId="32"/>
    <cellStyle name="Millares 3" xfId="5"/>
    <cellStyle name="Millares 3 2" xfId="20"/>
    <cellStyle name="Millares 3 3" xfId="25"/>
    <cellStyle name="Millares 3 4" xfId="30"/>
    <cellStyle name="Millares 3 5" xfId="35"/>
    <cellStyle name="Moneda 2" xfId="6"/>
    <cellStyle name="Moneda 2 2" xfId="21"/>
    <cellStyle name="Moneda 2 3" xfId="26"/>
    <cellStyle name="Moneda 2 4" xfId="31"/>
    <cellStyle name="Moneda 2 5" xfId="3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showGridLines="0" tabSelected="1" zoomScaleNormal="100" zoomScaleSheetLayoutView="90" workbookViewId="0">
      <selection activeCell="H1" sqref="H1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43" t="s">
        <v>42</v>
      </c>
      <c r="B1" s="44"/>
      <c r="C1" s="44"/>
      <c r="D1" s="44"/>
      <c r="E1" s="44"/>
      <c r="F1" s="44"/>
      <c r="G1" s="45"/>
    </row>
    <row r="2" spans="1:7" ht="14.45" customHeight="1" x14ac:dyDescent="0.2">
      <c r="A2" s="12"/>
      <c r="B2" s="40" t="s">
        <v>0</v>
      </c>
      <c r="C2" s="41"/>
      <c r="D2" s="41"/>
      <c r="E2" s="41"/>
      <c r="F2" s="42"/>
      <c r="G2" s="38" t="s">
        <v>7</v>
      </c>
    </row>
    <row r="3" spans="1:7" ht="22.5" x14ac:dyDescent="0.2">
      <c r="A3" s="13" t="s">
        <v>1</v>
      </c>
      <c r="B3" s="14" t="s">
        <v>2</v>
      </c>
      <c r="C3" s="6" t="s">
        <v>3</v>
      </c>
      <c r="D3" s="6" t="s">
        <v>4</v>
      </c>
      <c r="E3" s="6" t="s">
        <v>5</v>
      </c>
      <c r="F3" s="15" t="s">
        <v>6</v>
      </c>
      <c r="G3" s="39"/>
    </row>
    <row r="4" spans="1:7" x14ac:dyDescent="0.2">
      <c r="A4" s="16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1" t="s">
        <v>10</v>
      </c>
      <c r="B6" s="22"/>
      <c r="C6" s="22"/>
      <c r="D6" s="22"/>
      <c r="E6" s="22"/>
      <c r="F6" s="22"/>
      <c r="G6" s="22"/>
    </row>
    <row r="7" spans="1:7" x14ac:dyDescent="0.2">
      <c r="A7" s="17" t="s">
        <v>11</v>
      </c>
      <c r="B7" s="20">
        <f>SUM(B8:B9)</f>
        <v>5250000</v>
      </c>
      <c r="C7" s="20">
        <f t="shared" ref="C7:G7" si="0">SUM(C8:C9)</f>
        <v>1780000</v>
      </c>
      <c r="D7" s="20">
        <f>SUM(D8:D9)</f>
        <v>7030000</v>
      </c>
      <c r="E7" s="20">
        <f>SUM(E8:E9)</f>
        <v>6093724.5999999996</v>
      </c>
      <c r="F7" s="20">
        <f t="shared" si="0"/>
        <v>6093724.5999999996</v>
      </c>
      <c r="G7" s="20">
        <f t="shared" si="0"/>
        <v>936275.40000000037</v>
      </c>
    </row>
    <row r="8" spans="1:7" x14ac:dyDescent="0.2">
      <c r="A8" s="18" t="s">
        <v>12</v>
      </c>
      <c r="B8" s="19">
        <v>5250000</v>
      </c>
      <c r="C8" s="29">
        <v>1780000</v>
      </c>
      <c r="D8" s="19">
        <f>B8+C8</f>
        <v>7030000</v>
      </c>
      <c r="E8" s="30">
        <v>6093724.5999999996</v>
      </c>
      <c r="F8" s="30">
        <v>6093724.5999999996</v>
      </c>
      <c r="G8" s="19">
        <f>D8-E8</f>
        <v>936275.40000000037</v>
      </c>
    </row>
    <row r="9" spans="1:7" x14ac:dyDescent="0.2">
      <c r="A9" s="18" t="s">
        <v>13</v>
      </c>
      <c r="B9" s="19">
        <v>0</v>
      </c>
      <c r="C9" s="19">
        <v>0</v>
      </c>
      <c r="D9" s="23">
        <f>B9+C9</f>
        <v>0</v>
      </c>
      <c r="E9" s="24">
        <v>0</v>
      </c>
      <c r="F9" s="24">
        <v>0</v>
      </c>
      <c r="G9" s="27">
        <f>D9-E9</f>
        <v>0</v>
      </c>
    </row>
    <row r="10" spans="1:7" x14ac:dyDescent="0.2">
      <c r="A10" s="17" t="s">
        <v>14</v>
      </c>
      <c r="B10" s="20">
        <f>SUM(B11:B18)</f>
        <v>471846260.90000004</v>
      </c>
      <c r="C10" s="20">
        <f>SUM(C11:C18)</f>
        <v>171140160.78999999</v>
      </c>
      <c r="D10" s="20">
        <f t="shared" ref="D10:G10" si="1">SUM(D11:D18)</f>
        <v>642986421.69000006</v>
      </c>
      <c r="E10" s="20">
        <f>SUM(E11:E18)</f>
        <v>510301804.51999998</v>
      </c>
      <c r="F10" s="20">
        <f>SUM(F11:F18)</f>
        <v>503829839.40999997</v>
      </c>
      <c r="G10" s="20">
        <f t="shared" si="1"/>
        <v>132684617.17000003</v>
      </c>
    </row>
    <row r="11" spans="1:7" x14ac:dyDescent="0.2">
      <c r="A11" s="18" t="s">
        <v>15</v>
      </c>
      <c r="B11" s="19">
        <v>214923495.02000001</v>
      </c>
      <c r="C11" s="31">
        <v>39498001.649999999</v>
      </c>
      <c r="D11" s="23">
        <f>B11+C11</f>
        <v>254421496.67000002</v>
      </c>
      <c r="E11" s="35">
        <v>246956714.63999999</v>
      </c>
      <c r="F11" s="35">
        <v>246851914.30000001</v>
      </c>
      <c r="G11" s="27">
        <f>D11-E11</f>
        <v>7464782.030000031</v>
      </c>
    </row>
    <row r="12" spans="1:7" x14ac:dyDescent="0.2">
      <c r="A12" s="18" t="s">
        <v>16</v>
      </c>
      <c r="B12" s="19">
        <v>0</v>
      </c>
      <c r="C12" s="31">
        <v>0</v>
      </c>
      <c r="D12" s="23">
        <f t="shared" ref="D12:D32" si="2">B12+C12</f>
        <v>0</v>
      </c>
      <c r="E12" s="35">
        <v>0</v>
      </c>
      <c r="F12" s="35">
        <v>0</v>
      </c>
      <c r="G12" s="27">
        <f t="shared" ref="G12:G22" si="3">D12-E12</f>
        <v>0</v>
      </c>
    </row>
    <row r="13" spans="1:7" x14ac:dyDescent="0.2">
      <c r="A13" s="18" t="s">
        <v>17</v>
      </c>
      <c r="B13" s="19">
        <v>42761144.590000004</v>
      </c>
      <c r="C13" s="31">
        <v>63702315.049999997</v>
      </c>
      <c r="D13" s="23">
        <f t="shared" si="2"/>
        <v>106463459.64</v>
      </c>
      <c r="E13" s="35">
        <v>79189301.060000002</v>
      </c>
      <c r="F13" s="35">
        <v>78787592.849999994</v>
      </c>
      <c r="G13" s="27">
        <f t="shared" si="3"/>
        <v>27274158.579999998</v>
      </c>
    </row>
    <row r="14" spans="1:7" x14ac:dyDescent="0.2">
      <c r="A14" s="18" t="s">
        <v>18</v>
      </c>
      <c r="B14" s="19">
        <v>12348579.43</v>
      </c>
      <c r="C14" s="31">
        <v>10696521.050000001</v>
      </c>
      <c r="D14" s="23">
        <f t="shared" si="2"/>
        <v>23045100.48</v>
      </c>
      <c r="E14" s="35">
        <v>21717704.859999999</v>
      </c>
      <c r="F14" s="35">
        <v>15626904.859999999</v>
      </c>
      <c r="G14" s="27">
        <f t="shared" si="3"/>
        <v>1327395.620000001</v>
      </c>
    </row>
    <row r="15" spans="1:7" x14ac:dyDescent="0.2">
      <c r="A15" s="18" t="s">
        <v>19</v>
      </c>
      <c r="B15" s="19">
        <v>0</v>
      </c>
      <c r="C15" s="31">
        <v>0</v>
      </c>
      <c r="D15" s="23">
        <f t="shared" si="2"/>
        <v>0</v>
      </c>
      <c r="E15" s="35">
        <v>0</v>
      </c>
      <c r="F15" s="35">
        <v>0</v>
      </c>
      <c r="G15" s="27">
        <f t="shared" si="3"/>
        <v>0</v>
      </c>
    </row>
    <row r="16" spans="1:7" x14ac:dyDescent="0.2">
      <c r="A16" s="18" t="s">
        <v>20</v>
      </c>
      <c r="B16" s="19">
        <v>0</v>
      </c>
      <c r="C16" s="31">
        <v>0</v>
      </c>
      <c r="D16" s="23">
        <f t="shared" si="2"/>
        <v>0</v>
      </c>
      <c r="E16" s="35">
        <v>0</v>
      </c>
      <c r="F16" s="35">
        <v>0</v>
      </c>
      <c r="G16" s="27">
        <f t="shared" si="3"/>
        <v>0</v>
      </c>
    </row>
    <row r="17" spans="1:7" x14ac:dyDescent="0.2">
      <c r="A17" s="18" t="s">
        <v>21</v>
      </c>
      <c r="B17" s="19">
        <v>0</v>
      </c>
      <c r="C17" s="31">
        <v>0</v>
      </c>
      <c r="D17" s="23">
        <f t="shared" si="2"/>
        <v>0</v>
      </c>
      <c r="E17" s="35">
        <v>0</v>
      </c>
      <c r="F17" s="35">
        <v>0</v>
      </c>
      <c r="G17" s="27">
        <f t="shared" si="3"/>
        <v>0</v>
      </c>
    </row>
    <row r="18" spans="1:7" x14ac:dyDescent="0.2">
      <c r="A18" s="18" t="s">
        <v>22</v>
      </c>
      <c r="B18" s="19">
        <v>201813041.86000001</v>
      </c>
      <c r="C18" s="31">
        <v>57243323.039999999</v>
      </c>
      <c r="D18" s="23">
        <f t="shared" si="2"/>
        <v>259056364.90000001</v>
      </c>
      <c r="E18" s="35">
        <v>162438083.96000001</v>
      </c>
      <c r="F18" s="35">
        <v>162563427.40000001</v>
      </c>
      <c r="G18" s="27">
        <f t="shared" si="3"/>
        <v>96618280.939999998</v>
      </c>
    </row>
    <row r="19" spans="1:7" x14ac:dyDescent="0.2">
      <c r="A19" s="17" t="s">
        <v>23</v>
      </c>
      <c r="B19" s="20">
        <f>SUM(B20:B22)</f>
        <v>32568764.129999999</v>
      </c>
      <c r="C19" s="20">
        <f t="shared" ref="C19:G19" si="4">SUM(C20:C22)</f>
        <v>-2259825.0299999998</v>
      </c>
      <c r="D19" s="20">
        <f t="shared" si="4"/>
        <v>30308939.099999998</v>
      </c>
      <c r="E19" s="20">
        <f t="shared" si="4"/>
        <v>27053933.390000001</v>
      </c>
      <c r="F19" s="20">
        <f t="shared" si="4"/>
        <v>24030726.73</v>
      </c>
      <c r="G19" s="20">
        <f t="shared" si="4"/>
        <v>3255005.7099999976</v>
      </c>
    </row>
    <row r="20" spans="1:7" x14ac:dyDescent="0.2">
      <c r="A20" s="18" t="s">
        <v>24</v>
      </c>
      <c r="B20" s="19">
        <v>29685007.199999999</v>
      </c>
      <c r="C20" s="32">
        <v>-2156769.46</v>
      </c>
      <c r="D20" s="23">
        <f t="shared" si="2"/>
        <v>27528237.739999998</v>
      </c>
      <c r="E20" s="36">
        <v>24710844.460000001</v>
      </c>
      <c r="F20" s="36">
        <v>21673638.050000001</v>
      </c>
      <c r="G20" s="27">
        <f t="shared" si="3"/>
        <v>2817393.2799999975</v>
      </c>
    </row>
    <row r="21" spans="1:7" x14ac:dyDescent="0.2">
      <c r="A21" s="18" t="s">
        <v>25</v>
      </c>
      <c r="B21" s="19">
        <v>2883756.93</v>
      </c>
      <c r="C21" s="32">
        <v>-103055.57</v>
      </c>
      <c r="D21" s="23">
        <f t="shared" si="2"/>
        <v>2780701.3600000003</v>
      </c>
      <c r="E21" s="36">
        <v>2343088.9300000002</v>
      </c>
      <c r="F21" s="36">
        <v>2357088.6800000002</v>
      </c>
      <c r="G21" s="27">
        <f t="shared" si="3"/>
        <v>437612.43000000017</v>
      </c>
    </row>
    <row r="22" spans="1:7" x14ac:dyDescent="0.2">
      <c r="A22" s="18" t="s">
        <v>26</v>
      </c>
      <c r="B22" s="19">
        <v>0</v>
      </c>
      <c r="C22" s="32">
        <v>0</v>
      </c>
      <c r="D22" s="23">
        <f t="shared" si="2"/>
        <v>0</v>
      </c>
      <c r="E22" s="25">
        <v>0</v>
      </c>
      <c r="F22" s="25">
        <v>0</v>
      </c>
      <c r="G22" s="27">
        <f t="shared" si="3"/>
        <v>0</v>
      </c>
    </row>
    <row r="23" spans="1:7" x14ac:dyDescent="0.2">
      <c r="A23" s="17" t="s">
        <v>27</v>
      </c>
      <c r="B23" s="20">
        <f>SUM(B24:B25)</f>
        <v>0</v>
      </c>
      <c r="C23" s="20">
        <f>SUM(C24:C25)</f>
        <v>0</v>
      </c>
      <c r="D23" s="20">
        <f t="shared" ref="D23:G23" si="5">SUM(D24:D25)</f>
        <v>0</v>
      </c>
      <c r="E23" s="20">
        <f t="shared" si="5"/>
        <v>0</v>
      </c>
      <c r="F23" s="20">
        <f t="shared" si="5"/>
        <v>0</v>
      </c>
      <c r="G23" s="20">
        <f t="shared" si="5"/>
        <v>0</v>
      </c>
    </row>
    <row r="24" spans="1:7" x14ac:dyDescent="0.2">
      <c r="A24" s="18" t="s">
        <v>28</v>
      </c>
      <c r="B24" s="19">
        <v>0</v>
      </c>
      <c r="C24" s="19">
        <v>0</v>
      </c>
      <c r="D24" s="23">
        <f t="shared" si="2"/>
        <v>0</v>
      </c>
      <c r="E24" s="19">
        <v>0</v>
      </c>
      <c r="F24" s="19">
        <v>0</v>
      </c>
      <c r="G24" s="19">
        <v>0</v>
      </c>
    </row>
    <row r="25" spans="1:7" x14ac:dyDescent="0.2">
      <c r="A25" s="18" t="s">
        <v>29</v>
      </c>
      <c r="B25" s="19">
        <v>0</v>
      </c>
      <c r="C25" s="19">
        <v>0</v>
      </c>
      <c r="D25" s="23">
        <f t="shared" si="2"/>
        <v>0</v>
      </c>
      <c r="E25" s="19">
        <v>0</v>
      </c>
      <c r="F25" s="19">
        <v>0</v>
      </c>
      <c r="G25" s="19">
        <v>0</v>
      </c>
    </row>
    <row r="26" spans="1:7" x14ac:dyDescent="0.2">
      <c r="A26" s="17" t="s">
        <v>30</v>
      </c>
      <c r="B26" s="20">
        <v>18596016.829999998</v>
      </c>
      <c r="C26" s="33">
        <f>SUM(C27:C30)</f>
        <v>3382690.47</v>
      </c>
      <c r="D26" s="33">
        <f>SUM(D27:D30)</f>
        <v>21978707.299999997</v>
      </c>
      <c r="E26" s="20">
        <f>SUM(E27:E30)</f>
        <v>21978446.309999999</v>
      </c>
      <c r="F26" s="26">
        <f>SUM(F27:F30)</f>
        <v>21978446.309999999</v>
      </c>
      <c r="G26" s="20">
        <f>SUM(G27:G30)</f>
        <v>260.98999999836087</v>
      </c>
    </row>
    <row r="27" spans="1:7" x14ac:dyDescent="0.2">
      <c r="A27" s="18" t="s">
        <v>31</v>
      </c>
      <c r="B27" s="19">
        <v>18596016.829999998</v>
      </c>
      <c r="C27" s="34">
        <v>3382690.47</v>
      </c>
      <c r="D27" s="23">
        <f t="shared" si="2"/>
        <v>21978707.299999997</v>
      </c>
      <c r="E27" s="37">
        <v>21978446.309999999</v>
      </c>
      <c r="F27" s="37">
        <v>21978446.309999999</v>
      </c>
      <c r="G27" s="27">
        <f t="shared" ref="G27" si="6">D27-E27</f>
        <v>260.98999999836087</v>
      </c>
    </row>
    <row r="28" spans="1:7" x14ac:dyDescent="0.2">
      <c r="A28" s="18" t="s">
        <v>32</v>
      </c>
      <c r="B28" s="19">
        <v>0</v>
      </c>
      <c r="C28" s="19">
        <v>0</v>
      </c>
      <c r="D28" s="23">
        <f t="shared" si="2"/>
        <v>0</v>
      </c>
      <c r="E28" s="19">
        <v>0</v>
      </c>
      <c r="F28" s="19">
        <v>0</v>
      </c>
      <c r="G28" s="19">
        <v>0</v>
      </c>
    </row>
    <row r="29" spans="1:7" x14ac:dyDescent="0.2">
      <c r="A29" s="18" t="s">
        <v>33</v>
      </c>
      <c r="B29" s="19">
        <v>0</v>
      </c>
      <c r="C29" s="19">
        <v>0</v>
      </c>
      <c r="D29" s="23">
        <f t="shared" si="2"/>
        <v>0</v>
      </c>
      <c r="E29" s="19">
        <v>0</v>
      </c>
      <c r="F29" s="19">
        <v>0</v>
      </c>
      <c r="G29" s="19">
        <v>0</v>
      </c>
    </row>
    <row r="30" spans="1:7" x14ac:dyDescent="0.2">
      <c r="A30" s="18" t="s">
        <v>34</v>
      </c>
      <c r="B30" s="19">
        <v>0</v>
      </c>
      <c r="C30" s="19">
        <v>0</v>
      </c>
      <c r="D30" s="23">
        <f t="shared" si="2"/>
        <v>0</v>
      </c>
      <c r="E30" s="19">
        <v>0</v>
      </c>
      <c r="F30" s="19">
        <v>0</v>
      </c>
      <c r="G30" s="19">
        <v>0</v>
      </c>
    </row>
    <row r="31" spans="1:7" x14ac:dyDescent="0.2">
      <c r="A31" s="17" t="s">
        <v>35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</row>
    <row r="32" spans="1:7" x14ac:dyDescent="0.2">
      <c r="A32" s="18" t="s">
        <v>36</v>
      </c>
      <c r="B32" s="19">
        <v>0</v>
      </c>
      <c r="C32" s="19">
        <v>0</v>
      </c>
      <c r="D32" s="23">
        <f t="shared" si="2"/>
        <v>0</v>
      </c>
      <c r="E32" s="19">
        <v>0</v>
      </c>
      <c r="F32" s="19">
        <v>0</v>
      </c>
      <c r="G32" s="19">
        <v>0</v>
      </c>
    </row>
    <row r="33" spans="1:7" x14ac:dyDescent="0.2">
      <c r="A33" s="7" t="s">
        <v>37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</row>
    <row r="34" spans="1:7" x14ac:dyDescent="0.2">
      <c r="A34" s="7" t="s">
        <v>38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</row>
    <row r="35" spans="1:7" x14ac:dyDescent="0.2">
      <c r="A35" s="7" t="s">
        <v>39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</row>
    <row r="36" spans="1:7" x14ac:dyDescent="0.2">
      <c r="A36" s="3"/>
      <c r="B36" s="10"/>
      <c r="C36" s="10"/>
      <c r="D36" s="10"/>
      <c r="E36" s="10"/>
      <c r="F36" s="10"/>
      <c r="G36" s="10"/>
    </row>
    <row r="37" spans="1:7" x14ac:dyDescent="0.2">
      <c r="A37" s="4" t="s">
        <v>40</v>
      </c>
      <c r="B37" s="21">
        <f t="shared" ref="B37:G37" si="7">SUM(B7+B10+B19+B23+B26+B31+B33+B34+B35)</f>
        <v>528261041.86000001</v>
      </c>
      <c r="C37" s="28">
        <f t="shared" si="7"/>
        <v>174043026.22999999</v>
      </c>
      <c r="D37" s="28">
        <f t="shared" si="7"/>
        <v>702304068.09000003</v>
      </c>
      <c r="E37" s="28">
        <f t="shared" si="7"/>
        <v>565427908.81999993</v>
      </c>
      <c r="F37" s="28">
        <f t="shared" si="7"/>
        <v>555932737.04999995</v>
      </c>
      <c r="G37" s="28">
        <f t="shared" si="7"/>
        <v>136876159.27000004</v>
      </c>
    </row>
    <row r="38" spans="1:7" x14ac:dyDescent="0.2">
      <c r="A38" s="46" t="s">
        <v>41</v>
      </c>
      <c r="B38" s="47"/>
      <c r="C38" s="47"/>
      <c r="D38" s="47"/>
      <c r="E38" s="47"/>
    </row>
  </sheetData>
  <sheetProtection formatCells="0" formatColumns="0" formatRows="0" autoFilter="0"/>
  <protectedRanges>
    <protectedRange sqref="A39:G65523 F38:G38" name="Rango1"/>
    <protectedRange sqref="A36:G36 B33:G35 A20:A22 A11:A18 A8:A9 A27:A30 A24:A25 A32:G32 B8:G31" name="Rango1_3"/>
    <protectedRange sqref="B7:G7 B4:G5" name="Rango1_2_2"/>
    <protectedRange sqref="A37:G37" name="Rango1_1_2"/>
    <protectedRange sqref="A38:E38" name="Rango1_1"/>
  </protectedRanges>
  <mergeCells count="4">
    <mergeCell ref="G2:G3"/>
    <mergeCell ref="B2:F2"/>
    <mergeCell ref="A1:G1"/>
    <mergeCell ref="A38:E38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5B31883-C946-4434-A2EB-B43997610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CTA PCA</cp:lastModifiedBy>
  <cp:revision/>
  <dcterms:created xsi:type="dcterms:W3CDTF">2012-12-11T21:13:37Z</dcterms:created>
  <dcterms:modified xsi:type="dcterms:W3CDTF">2023-02-07T16:10:07Z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