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B50" i="4" l="1"/>
  <c r="B43" i="4" s="1"/>
  <c r="B45" i="4"/>
  <c r="C50" i="4"/>
  <c r="C45" i="4"/>
  <c r="B13" i="4"/>
  <c r="B3" i="4" s="1"/>
  <c r="B4" i="4"/>
  <c r="C13" i="4"/>
  <c r="C3" i="4" s="1"/>
  <c r="C4" i="4"/>
  <c r="C4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<sst xmlns="http://schemas.openxmlformats.org/spreadsheetml/2006/main" count="55" uniqueCount="55">
  <si>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</si>
  <si>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</si>
  <si>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</si>
  <si>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</si>
  <si>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</si>
  <si>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</si>
  <si>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</si>
  <si>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</si>
  <si>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</si>
  <si>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</si>
  <si>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</si>
  <si>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</si>
  <si>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</si>
  <si>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</si>
  <si>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</si>
  <si>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</si>
  <si>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</si>
  <si>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</si>
  <si>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</si>
  <si>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</si>
  <si>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</si>
  <si>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</si>
  <si>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</si>
  <si>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</si>
  <si>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</si>
  <si>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</si>
  <si>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</si>
  <si>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</si>
  <si>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</si>
  <si>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</si>
  <si>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</si>
  <si>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</si>
  <si>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</si>
  <si>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</si>
  <si>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</si>
  <si>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</si>
  <si>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</si>
  <si>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</si>
  <si>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</si>
  <si>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</si>
  <si>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</si>
  <si>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</si>
  <si>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</si>
  <si>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</si>
  <si>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</si>
  <si>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</si>
  <si>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</si>
  <si>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</si>
  <si>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</si>
  <si>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</si>
  <si>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</si>
  <si>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</si>
  <si>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</si>
  <si>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</si>
  <si>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Dolores Hidalgo CIN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</si>
</sst>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165" fontId="6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vertical="top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left" vertical="top" wrapText="1" indent="1"/>
    </xf>
    <xf numFmtId="0" fontId="7" fillId="0" borderId="4" xfId="9" applyFont="1" applyBorder="1" applyAlignment="1">
      <alignment horizontal="left" vertical="top" wrapText="1" indent="2"/>
    </xf>
    <xf numFmtId="0" fontId="8" fillId="0" borderId="4" xfId="9" applyFont="1" applyBorder="1" applyAlignment="1">
      <alignment horizontal="left" vertical="top" wrapText="1" indent="3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horizontal="left" vertical="top" wrapText="1"/>
    </xf>
    <xf numFmtId="0" fontId="8" fillId="0" borderId="4" xfId="9" applyFont="1" applyBorder="1" applyAlignment="1">
      <alignment vertical="top" wrapText="1"/>
    </xf>
    <xf numFmtId="166" fontId="8" fillId="0" borderId="4" xfId="26" applyNumberFormat="1" applyFont="1" applyFill="1" applyBorder="1" applyAlignment="1" applyProtection="1">
      <alignment vertical="top" wrapText="1"/>
      <protection locked="0"/>
    </xf>
    <xf numFmtId="166" fontId="7" fillId="0" borderId="4" xfId="26" applyNumberFormat="1" applyFont="1" applyFill="1" applyBorder="1" applyAlignment="1" applyProtection="1">
      <alignment vertical="top" wrapText="1"/>
      <protection locked="0"/>
    </xf>
    <xf numFmtId="166" fontId="8" fillId="0" borderId="4" xfId="46" applyNumberFormat="1" applyFont="1" applyFill="1" applyBorder="1" applyAlignment="1" applyProtection="1">
      <alignment vertical="top" wrapText="1"/>
      <protection locked="0"/>
    </xf>
    <xf numFmtId="166" fontId="8" fillId="0" borderId="4" xfId="56" applyNumberFormat="1" applyFont="1" applyFill="1" applyBorder="1" applyAlignment="1" applyProtection="1">
      <alignment vertical="top" wrapText="1"/>
      <protection locked="0"/>
    </xf>
    <xf numFmtId="166" fontId="8" fillId="0" borderId="4" xfId="56" applyNumberFormat="1" applyFont="1" applyFill="1" applyBorder="1" applyAlignment="1" applyProtection="1">
      <alignment vertical="top" wrapText="1"/>
      <protection locked="0"/>
    </xf>
    <xf numFmtId="166" fontId="8" fillId="0" borderId="4" xfId="56" applyNumberFormat="1" applyFont="1" applyFill="1" applyBorder="1" applyAlignment="1" applyProtection="1">
      <alignment vertical="top" wrapText="1"/>
      <protection locked="0"/>
    </xf>
    <xf numFmtId="166" fontId="7" fillId="0" borderId="4" xfId="56" applyNumberFormat="1" applyFont="1" applyFill="1" applyBorder="1" applyAlignment="1" applyProtection="1">
      <alignment vertical="top" wrapText="1"/>
      <protection locked="0"/>
    </xf>
    <xf numFmtId="166" fontId="8" fillId="0" borderId="4" xfId="56" applyNumberFormat="1" applyFont="1" applyFill="1" applyBorder="1" applyAlignment="1" applyProtection="1">
      <alignment vertical="top" wrapText="1"/>
      <protection locked="0"/>
    </xf>
    <xf numFmtId="166" fontId="7" fillId="0" borderId="4" xfId="66" applyNumberFormat="1" applyFont="1" applyFill="1" applyBorder="1" applyAlignment="1" applyProtection="1">
      <alignment vertical="top" wrapText="1"/>
      <protection locked="0"/>
    </xf>
    <xf numFmtId="166" fontId="8" fillId="0" borderId="4" xfId="66" applyNumberFormat="1" applyFont="1" applyFill="1" applyBorder="1" applyAlignment="1" applyProtection="1">
      <alignment vertical="top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6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67">
    <cellStyle name="=C:\WINNT\SYSTEM32\COMMAND.COM" xfId="1"/>
    <cellStyle name="Euro" xfId="2"/>
    <cellStyle name="Millares 2" xfId="3"/>
    <cellStyle name="Millares 2 2" xfId="4"/>
    <cellStyle name="Millares 2 2 2" xfId="18"/>
    <cellStyle name="Millares 2 2 3" xfId="28"/>
    <cellStyle name="Millares 2 2 4" xfId="38"/>
    <cellStyle name="Millares 2 2 5" xfId="48"/>
    <cellStyle name="Millares 2 2 6" xfId="58"/>
    <cellStyle name="Millares 2 3" xfId="5"/>
    <cellStyle name="Millares 2 3 2" xfId="19"/>
    <cellStyle name="Millares 2 3 3" xfId="29"/>
    <cellStyle name="Millares 2 3 4" xfId="39"/>
    <cellStyle name="Millares 2 3 5" xfId="49"/>
    <cellStyle name="Millares 2 3 6" xfId="59"/>
    <cellStyle name="Millares 2 4" xfId="26"/>
    <cellStyle name="Millares 2 4 2" xfId="36"/>
    <cellStyle name="Millares 2 4 3" xfId="46"/>
    <cellStyle name="Millares 2 4 4" xfId="56"/>
    <cellStyle name="Millares 2 4 5" xfId="66"/>
    <cellStyle name="Millares 2 5" xfId="17"/>
    <cellStyle name="Millares 2 6" xfId="27"/>
    <cellStyle name="Millares 2 7" xfId="37"/>
    <cellStyle name="Millares 2 8" xfId="47"/>
    <cellStyle name="Millares 2 9" xfId="57"/>
    <cellStyle name="Millares 3" xfId="6"/>
    <cellStyle name="Millares 3 2" xfId="20"/>
    <cellStyle name="Millares 3 3" xfId="30"/>
    <cellStyle name="Millares 3 4" xfId="40"/>
    <cellStyle name="Millares 3 5" xfId="50"/>
    <cellStyle name="Millares 3 6" xfId="60"/>
    <cellStyle name="Moneda 2" xfId="7"/>
    <cellStyle name="Moneda 2 2" xfId="21"/>
    <cellStyle name="Moneda 2 3" xfId="31"/>
    <cellStyle name="Moneda 2 4" xfId="41"/>
    <cellStyle name="Moneda 2 5" xfId="51"/>
    <cellStyle name="Moneda 2 6" xfId="61"/>
    <cellStyle name="Normal" xfId="0" builtinId="0"/>
    <cellStyle name="Normal 2" xfId="8"/>
    <cellStyle name="Normal 2 2" xfId="9"/>
    <cellStyle name="Normal 2 3" xfId="22"/>
    <cellStyle name="Normal 2 4" xfId="32"/>
    <cellStyle name="Normal 2 5" xfId="42"/>
    <cellStyle name="Normal 2 6" xfId="52"/>
    <cellStyle name="Normal 2 7" xfId="62"/>
    <cellStyle name="Normal 3" xfId="10"/>
    <cellStyle name="Normal 3 2" xfId="23"/>
    <cellStyle name="Normal 3 3" xfId="33"/>
    <cellStyle name="Normal 3 4" xfId="43"/>
    <cellStyle name="Normal 3 5" xfId="53"/>
    <cellStyle name="Normal 3 6" xfId="6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5"/>
    <cellStyle name="Normal 6 2 4" xfId="45"/>
    <cellStyle name="Normal 6 2 5" xfId="55"/>
    <cellStyle name="Normal 6 2 6" xfId="65"/>
    <cellStyle name="Normal 6 3" xfId="24"/>
    <cellStyle name="Normal 6 4" xfId="34"/>
    <cellStyle name="Normal 6 5" xfId="44"/>
    <cellStyle name="Normal 6 6" xfId="54"/>
    <cellStyle name="Normal 6 7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D55" sqref="D55"/>
    </sheetView>
  </sheetViews>
  <sheetFormatPr baseColWidth="10" defaultColWidth="12" defaultRowHeight="11.25" x14ac:dyDescent="0.2"/>
  <cols>
    <col min="1" max="1" width="74.66406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4" t="s">
        <v>54</v>
      </c>
      <c r="B1" s="25"/>
      <c r="C1" s="2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5">
        <f>B4+B13</f>
        <v>112871243.34999999</v>
      </c>
      <c r="C3" s="15">
        <f>C4+C13</f>
        <v>452779923.19999999</v>
      </c>
    </row>
    <row r="4" spans="1:3" ht="11.25" customHeight="1" x14ac:dyDescent="0.2">
      <c r="A4" s="9" t="s">
        <v>4</v>
      </c>
      <c r="B4" s="15">
        <f>SUM(B5:B11)</f>
        <v>92758596.659999996</v>
      </c>
      <c r="C4" s="15">
        <f>SUM(C5:C11)</f>
        <v>812346.45</v>
      </c>
    </row>
    <row r="5" spans="1:3" ht="11.25" customHeight="1" x14ac:dyDescent="0.2">
      <c r="A5" s="10" t="s">
        <v>5</v>
      </c>
      <c r="B5" s="14">
        <v>16936264.960000001</v>
      </c>
      <c r="C5" s="14">
        <v>0</v>
      </c>
    </row>
    <row r="6" spans="1:3" ht="11.25" customHeight="1" x14ac:dyDescent="0.2">
      <c r="A6" s="10" t="s">
        <v>6</v>
      </c>
      <c r="B6" s="14">
        <v>0</v>
      </c>
      <c r="C6" s="14">
        <v>812346.45</v>
      </c>
    </row>
    <row r="7" spans="1:3" ht="11.25" customHeight="1" x14ac:dyDescent="0.2">
      <c r="A7" s="10" t="s">
        <v>7</v>
      </c>
      <c r="B7" s="14">
        <v>75822331.700000003</v>
      </c>
      <c r="C7" s="16">
        <v>0</v>
      </c>
    </row>
    <row r="8" spans="1:3" ht="11.25" customHeight="1" x14ac:dyDescent="0.2">
      <c r="A8" s="10" t="s">
        <v>8</v>
      </c>
      <c r="B8" s="16">
        <v>0</v>
      </c>
      <c r="C8" s="16">
        <v>0</v>
      </c>
    </row>
    <row r="9" spans="1:3" ht="11.25" customHeight="1" x14ac:dyDescent="0.2">
      <c r="A9" s="10" t="s">
        <v>9</v>
      </c>
      <c r="B9" s="16">
        <v>0</v>
      </c>
      <c r="C9" s="16">
        <v>0</v>
      </c>
    </row>
    <row r="10" spans="1:3" ht="11.25" customHeight="1" x14ac:dyDescent="0.2">
      <c r="A10" s="10" t="s">
        <v>10</v>
      </c>
      <c r="B10" s="16">
        <v>0</v>
      </c>
      <c r="C10" s="16">
        <v>0</v>
      </c>
    </row>
    <row r="11" spans="1:3" ht="11.25" customHeight="1" x14ac:dyDescent="0.2">
      <c r="A11" s="10" t="s">
        <v>11</v>
      </c>
      <c r="B11" s="16">
        <v>0</v>
      </c>
      <c r="C11" s="16">
        <v>0</v>
      </c>
    </row>
    <row r="12" spans="1:3" ht="11.25" customHeight="1" x14ac:dyDescent="0.2">
      <c r="A12" s="12"/>
      <c r="B12" s="14"/>
      <c r="C12" s="14"/>
    </row>
    <row r="13" spans="1:3" ht="11.25" customHeight="1" x14ac:dyDescent="0.2">
      <c r="A13" s="9" t="s">
        <v>12</v>
      </c>
      <c r="B13" s="15">
        <f>SUM(B14:B22)</f>
        <v>20112646.690000001</v>
      </c>
      <c r="C13" s="15">
        <f>SUM(C14:C22)</f>
        <v>451967576.75</v>
      </c>
    </row>
    <row r="14" spans="1:3" ht="11.25" customHeight="1" x14ac:dyDescent="0.2">
      <c r="A14" s="10" t="s">
        <v>13</v>
      </c>
      <c r="B14" s="17">
        <v>0</v>
      </c>
      <c r="C14" s="18">
        <v>0</v>
      </c>
    </row>
    <row r="15" spans="1:3" ht="11.25" customHeight="1" x14ac:dyDescent="0.2">
      <c r="A15" s="10" t="s">
        <v>14</v>
      </c>
      <c r="B15" s="14">
        <v>1460548.07</v>
      </c>
      <c r="C15" s="18">
        <v>0</v>
      </c>
    </row>
    <row r="16" spans="1:3" ht="11.25" customHeight="1" x14ac:dyDescent="0.2">
      <c r="A16" s="10" t="s">
        <v>15</v>
      </c>
      <c r="B16" s="14">
        <v>0</v>
      </c>
      <c r="C16" s="14">
        <v>415773742</v>
      </c>
    </row>
    <row r="17" spans="1:3" ht="11.25" customHeight="1" x14ac:dyDescent="0.2">
      <c r="A17" s="10" t="s">
        <v>16</v>
      </c>
      <c r="B17" s="14">
        <v>0</v>
      </c>
      <c r="C17" s="14">
        <v>30711272.050000001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18652098.620000001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5482562.7000000002</v>
      </c>
    </row>
    <row r="21" spans="1:3" ht="11.25" customHeight="1" x14ac:dyDescent="0.2">
      <c r="A21" s="10" t="s">
        <v>20</v>
      </c>
      <c r="B21" s="14">
        <v>0</v>
      </c>
      <c r="C21" s="16">
        <v>0</v>
      </c>
    </row>
    <row r="22" spans="1:3" ht="11.25" customHeight="1" x14ac:dyDescent="0.2">
      <c r="A22" s="10" t="s">
        <v>21</v>
      </c>
      <c r="B22" s="14">
        <v>0</v>
      </c>
      <c r="C22" s="16">
        <v>0</v>
      </c>
    </row>
    <row r="23" spans="1:3" s="4" customFormat="1" ht="11.25" customHeight="1" x14ac:dyDescent="0.2">
      <c r="A23" s="13"/>
      <c r="B23" s="14"/>
      <c r="C23" s="14"/>
    </row>
    <row r="24" spans="1:3" s="4" customFormat="1" ht="11.25" customHeight="1" x14ac:dyDescent="0.2">
      <c r="A24" s="8" t="s">
        <v>22</v>
      </c>
      <c r="B24" s="22">
        <v>52009203.460000001</v>
      </c>
      <c r="C24" s="20">
        <v>13666664</v>
      </c>
    </row>
    <row r="25" spans="1:3" ht="11.25" customHeight="1" x14ac:dyDescent="0.2">
      <c r="A25" s="9" t="s">
        <v>23</v>
      </c>
      <c r="B25" s="22">
        <v>52009203.460000001</v>
      </c>
      <c r="C25" s="20">
        <v>13666664</v>
      </c>
    </row>
    <row r="26" spans="1:3" ht="11.25" customHeight="1" x14ac:dyDescent="0.2">
      <c r="A26" s="10" t="s">
        <v>24</v>
      </c>
      <c r="B26" s="14">
        <v>2530708.13</v>
      </c>
      <c r="C26" s="19">
        <v>0</v>
      </c>
    </row>
    <row r="27" spans="1:3" ht="11.25" customHeight="1" x14ac:dyDescent="0.2">
      <c r="A27" s="10" t="s">
        <v>25</v>
      </c>
      <c r="B27" s="19">
        <v>0</v>
      </c>
      <c r="C27" s="19">
        <v>0</v>
      </c>
    </row>
    <row r="28" spans="1:3" ht="11.25" customHeight="1" x14ac:dyDescent="0.2">
      <c r="A28" s="10" t="s">
        <v>26</v>
      </c>
      <c r="B28" s="19">
        <v>0</v>
      </c>
      <c r="C28" s="19">
        <v>13666664</v>
      </c>
    </row>
    <row r="29" spans="1:3" ht="11.25" customHeight="1" x14ac:dyDescent="0.2">
      <c r="A29" s="10" t="s">
        <v>27</v>
      </c>
      <c r="B29" s="19">
        <v>0</v>
      </c>
      <c r="C29" s="19">
        <v>0</v>
      </c>
    </row>
    <row r="30" spans="1:3" ht="11.25" customHeight="1" x14ac:dyDescent="0.2">
      <c r="A30" s="10" t="s">
        <v>28</v>
      </c>
      <c r="B30" s="23">
        <v>49400000</v>
      </c>
      <c r="C30" s="19">
        <v>0</v>
      </c>
    </row>
    <row r="31" spans="1:3" ht="11.25" customHeight="1" x14ac:dyDescent="0.2">
      <c r="A31" s="10" t="s">
        <v>29</v>
      </c>
      <c r="B31" s="19">
        <v>0</v>
      </c>
      <c r="C31" s="19">
        <v>0</v>
      </c>
    </row>
    <row r="32" spans="1:3" ht="11.25" customHeight="1" x14ac:dyDescent="0.2">
      <c r="A32" s="10" t="s">
        <v>30</v>
      </c>
      <c r="B32" s="19">
        <v>0</v>
      </c>
      <c r="C32" s="19">
        <v>0</v>
      </c>
    </row>
    <row r="33" spans="1:3" ht="11.25" customHeight="1" x14ac:dyDescent="0.2">
      <c r="A33" s="10" t="s">
        <v>31</v>
      </c>
      <c r="B33" s="19">
        <v>78495.31</v>
      </c>
      <c r="C33" s="19">
        <v>0</v>
      </c>
    </row>
    <row r="34" spans="1:3" ht="11.25" customHeight="1" x14ac:dyDescent="0.2">
      <c r="A34" s="12"/>
      <c r="B34" s="14"/>
      <c r="C34" s="14"/>
    </row>
    <row r="35" spans="1:3" ht="11.25" customHeight="1" x14ac:dyDescent="0.2">
      <c r="A35" s="9" t="s">
        <v>32</v>
      </c>
      <c r="B35" s="15">
        <v>0</v>
      </c>
      <c r="C35" s="15"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2"/>
      <c r="B42" s="14"/>
      <c r="C42" s="14"/>
    </row>
    <row r="43" spans="1:3" s="4" customFormat="1" ht="11.25" customHeight="1" x14ac:dyDescent="0.2">
      <c r="A43" s="8" t="s">
        <v>39</v>
      </c>
      <c r="B43" s="15">
        <f>B45+B50+B57</f>
        <v>320528563.36000001</v>
      </c>
      <c r="C43" s="15">
        <f>C45+C50+C57</f>
        <v>18962422.969999999</v>
      </c>
    </row>
    <row r="44" spans="1:3" s="4" customFormat="1" ht="11.25" customHeight="1" x14ac:dyDescent="0.2">
      <c r="A44" s="8"/>
      <c r="B44" s="16"/>
      <c r="C44" s="14"/>
    </row>
    <row r="45" spans="1:3" ht="11.25" customHeight="1" x14ac:dyDescent="0.2">
      <c r="A45" s="9" t="s">
        <v>40</v>
      </c>
      <c r="B45" s="15">
        <f>SUM(B46:B48)</f>
        <v>1794767</v>
      </c>
      <c r="C45" s="15">
        <f>SUM(C46:C48)</f>
        <v>14000</v>
      </c>
    </row>
    <row r="46" spans="1:3" ht="11.25" customHeight="1" x14ac:dyDescent="0.2">
      <c r="A46" s="10" t="s">
        <v>41</v>
      </c>
      <c r="B46" s="16">
        <v>0</v>
      </c>
      <c r="C46" s="14">
        <v>14000</v>
      </c>
    </row>
    <row r="47" spans="1:3" ht="11.25" customHeight="1" x14ac:dyDescent="0.2">
      <c r="A47" s="10" t="s">
        <v>42</v>
      </c>
      <c r="B47" s="14">
        <v>1794767</v>
      </c>
      <c r="C47" s="16">
        <v>0</v>
      </c>
    </row>
    <row r="48" spans="1:3" ht="11.25" customHeight="1" x14ac:dyDescent="0.2">
      <c r="A48" s="10" t="s">
        <v>43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44</v>
      </c>
      <c r="B50" s="15">
        <f>SUM(B51:B55)</f>
        <v>318733796.36000001</v>
      </c>
      <c r="C50" s="15">
        <f>SUM(C51:C55)</f>
        <v>18948422.969999999</v>
      </c>
    </row>
    <row r="51" spans="1:3" ht="11.25" customHeight="1" x14ac:dyDescent="0.2">
      <c r="A51" s="10" t="s">
        <v>45</v>
      </c>
      <c r="B51" s="21">
        <v>0</v>
      </c>
      <c r="C51" s="14">
        <v>18948422.969999999</v>
      </c>
    </row>
    <row r="52" spans="1:3" ht="11.25" customHeight="1" x14ac:dyDescent="0.2">
      <c r="A52" s="10" t="s">
        <v>46</v>
      </c>
      <c r="B52" s="14">
        <v>318733796.36000001</v>
      </c>
      <c r="C52" s="21">
        <v>0</v>
      </c>
    </row>
    <row r="53" spans="1:3" ht="11.25" customHeight="1" x14ac:dyDescent="0.2">
      <c r="A53" s="10" t="s">
        <v>47</v>
      </c>
      <c r="B53" s="16">
        <v>0</v>
      </c>
      <c r="C53" s="16">
        <v>0</v>
      </c>
    </row>
    <row r="54" spans="1:3" ht="11.25" customHeight="1" x14ac:dyDescent="0.2">
      <c r="A54" s="10" t="s">
        <v>48</v>
      </c>
      <c r="B54" s="16">
        <v>0</v>
      </c>
      <c r="C54" s="16">
        <v>0</v>
      </c>
    </row>
    <row r="55" spans="1:3" ht="11.25" customHeight="1" x14ac:dyDescent="0.2">
      <c r="A55" s="10" t="s">
        <v>49</v>
      </c>
      <c r="B55" s="16">
        <v>0</v>
      </c>
      <c r="C55" s="16">
        <v>0</v>
      </c>
    </row>
    <row r="56" spans="1:3" ht="11.25" customHeight="1" x14ac:dyDescent="0.2">
      <c r="A56" s="12"/>
      <c r="B56" s="14"/>
      <c r="C56" s="14"/>
    </row>
    <row r="57" spans="1:3" ht="11.25" customHeight="1" x14ac:dyDescent="0.2">
      <c r="A57" s="9" t="s">
        <v>50</v>
      </c>
      <c r="B57" s="15">
        <v>0</v>
      </c>
      <c r="C57" s="15"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7" t="s">
        <v>53</v>
      </c>
      <c r="B62" s="28"/>
      <c r="C62" s="2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2012-12-11T20:26:08Z</dcterms:created>
  <dcterms:modified xsi:type="dcterms:W3CDTF">2025-01-29T16:24:38Z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