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10230" yWindow="120" windowWidth="9615" windowHeight="10485"/>
  </bookViews>
  <sheets>
    <sheet name="EAA" sheetId="1" r:id="rId1"/>
  </sheets>
  <definedNames>
    <definedName name="_xlnm._FilterDatabase" localSheetId="0" hidden="1">EAA!$A$2:$F$21</definedName>
    <definedName name="_xlnm.Print_Area" localSheetId="0">EAA!$A$1:$F$33</definedName>
  </definedNames>
  <calcPr calcId="124519"/>
</workbook>
</file>

<file path=xl/calcChain.xml><?xml version="1.0" encoding="utf-8"?>
<calcChain xmlns="http://schemas.openxmlformats.org/spreadsheetml/2006/main">
  <c r="F4" i="1"/>
  <c r="B12"/>
  <c r="B4"/>
  <c r="B3" l="1"/>
  <c r="E21"/>
  <c r="F21" s="1"/>
  <c r="E20"/>
  <c r="F20" s="1"/>
  <c r="E19"/>
  <c r="F19" s="1"/>
  <c r="E18"/>
  <c r="F18" s="1"/>
  <c r="E17"/>
  <c r="F17" s="1"/>
  <c r="E16"/>
  <c r="F16" s="1"/>
  <c r="E15"/>
  <c r="F15" s="1"/>
  <c r="E14"/>
  <c r="F14" s="1"/>
  <c r="E13"/>
  <c r="F13" s="1"/>
  <c r="D12"/>
  <c r="C12"/>
  <c r="D4"/>
  <c r="D3" s="1"/>
  <c r="C4"/>
  <c r="C3" s="1"/>
  <c r="F12" l="1"/>
  <c r="E4"/>
  <c r="E12"/>
  <c r="F3" l="1"/>
  <c r="E3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<sst xmlns="http://schemas.openxmlformats.org/spreadsheetml/2006/main" count="27" uniqueCount="27">
  <si>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</si>
  <si>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</si>
  <si>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</si>
  <si>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</si>
  <si>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</si>
  <si>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</si>
  <si>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</si>
  <si>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</si>
  <si>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</si>
  <si>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</si>
  <si>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</si>
  <si>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</si>
  <si>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</si>
  <si>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</si>
  <si>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</si>
  <si>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</si>
  <si>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</si>
  <si>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</si>
  <si>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</si>
  <si>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</si>
  <si>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</si>
  <si>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</si>
  <si>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</si>
  <si>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</si>
  <si>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</si>
  <si>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</si>
  <si>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MUNICIPIO DOLORES HIDALGO CIN
Estado Analítico del Activo
Del 1 de enero al 30 de junio del 2021
(Cifras en Pesos)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</si>
</sst>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3" fillId="2" borderId="4" xfId="8" applyFont="1" applyFill="1" applyBorder="1" applyAlignment="1">
      <alignment horizontal="center" vertical="center" wrapText="1"/>
    </xf>
    <xf numFmtId="4" fontId="3" fillId="2" borderId="4" xfId="8" applyNumberFormat="1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left" vertical="top" indent="1"/>
    </xf>
    <xf numFmtId="0" fontId="3" fillId="0" borderId="4" xfId="8" applyFont="1" applyFill="1" applyBorder="1" applyAlignment="1">
      <alignment horizontal="left" vertical="top" indent="2"/>
    </xf>
    <xf numFmtId="0" fontId="4" fillId="0" borderId="4" xfId="8" applyFont="1" applyFill="1" applyBorder="1" applyAlignment="1">
      <alignment horizontal="left" vertical="top" indent="2"/>
    </xf>
    <xf numFmtId="4" fontId="3" fillId="0" borderId="4" xfId="8" applyNumberFormat="1" applyFont="1" applyBorder="1" applyAlignment="1" applyProtection="1">
      <alignment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4" fontId="4" fillId="0" borderId="4" xfId="8" applyNumberFormat="1" applyFont="1" applyBorder="1" applyAlignment="1" applyProtection="1">
      <alignment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topLeftCell="C1" workbookViewId="0">
      <selection activeCell="F6" sqref="F6"/>
    </sheetView>
  </sheetViews>
  <sheetFormatPr baseColWidth="10" defaultRowHeight="11.25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>
      <c r="A1" s="11" t="s">
        <v>26</v>
      </c>
      <c r="B1" s="12"/>
      <c r="C1" s="12"/>
      <c r="D1" s="12"/>
      <c r="E1" s="12"/>
      <c r="F1" s="13"/>
    </row>
    <row r="2" spans="1:6">
      <c r="A2" s="3" t="s">
        <v>3</v>
      </c>
      <c r="B2" s="4" t="s">
        <v>20</v>
      </c>
      <c r="C2" s="4" t="s">
        <v>21</v>
      </c>
      <c r="D2" s="4" t="s">
        <v>22</v>
      </c>
      <c r="E2" s="4" t="s">
        <v>23</v>
      </c>
      <c r="F2" s="4" t="s">
        <v>24</v>
      </c>
    </row>
    <row r="3" spans="1:6">
      <c r="A3" s="5" t="s">
        <v>0</v>
      </c>
      <c r="B3" s="8">
        <f>SUM(B4+B12)</f>
        <v>1865346269.98</v>
      </c>
      <c r="C3" s="8">
        <f>SUM(C4+C12)</f>
        <v>1019089004.5500001</v>
      </c>
      <c r="D3" s="8">
        <f>SUM(D4+D12)</f>
        <v>923954849.04000008</v>
      </c>
      <c r="E3" s="8">
        <f>SUM(E4+E12)</f>
        <v>1960480425.49</v>
      </c>
      <c r="F3" s="8">
        <f>SUM(F4+F12)</f>
        <v>95134155.509999961</v>
      </c>
    </row>
    <row r="4" spans="1:6">
      <c r="A4" s="6" t="s">
        <v>4</v>
      </c>
      <c r="B4" s="8">
        <f>SUM(B5:B11)</f>
        <v>133311363.81999999</v>
      </c>
      <c r="C4" s="8">
        <f>SUM(C5:C11)</f>
        <v>985097274.92000008</v>
      </c>
      <c r="D4" s="8">
        <f>SUM(D5:D11)</f>
        <v>918514119.1500001</v>
      </c>
      <c r="E4" s="8">
        <f>SUM(E5:E11)</f>
        <v>199894519.58999997</v>
      </c>
      <c r="F4" s="9">
        <f>SUM(F5:F11)</f>
        <v>66583155.769999981</v>
      </c>
    </row>
    <row r="5" spans="1:6">
      <c r="A5" s="7" t="s">
        <v>5</v>
      </c>
      <c r="B5" s="9">
        <v>97561983.390000001</v>
      </c>
      <c r="C5" s="9">
        <v>658550422</v>
      </c>
      <c r="D5" s="9">
        <v>618158821.87</v>
      </c>
      <c r="E5" s="9">
        <v>137953583.52000001</v>
      </c>
      <c r="F5" s="9">
        <v>40391600.130000003</v>
      </c>
    </row>
    <row r="6" spans="1:6">
      <c r="A6" s="7" t="s">
        <v>6</v>
      </c>
      <c r="B6" s="9">
        <v>17549778.899999999</v>
      </c>
      <c r="C6" s="9">
        <v>275633193.68000001</v>
      </c>
      <c r="D6" s="9">
        <v>278033431.55000001</v>
      </c>
      <c r="E6" s="9">
        <v>15149541.029999971</v>
      </c>
      <c r="F6" s="9">
        <v>-2400237.8700000271</v>
      </c>
    </row>
    <row r="7" spans="1:6">
      <c r="A7" s="7" t="s">
        <v>7</v>
      </c>
      <c r="B7" s="9">
        <v>16950281.530000001</v>
      </c>
      <c r="C7" s="9">
        <v>50913659.240000002</v>
      </c>
      <c r="D7" s="9">
        <v>22321865.73</v>
      </c>
      <c r="E7" s="9">
        <v>45542075.040000007</v>
      </c>
      <c r="F7" s="9">
        <v>28591793.510000005</v>
      </c>
    </row>
    <row r="8" spans="1:6">
      <c r="A8" s="7" t="s">
        <v>1</v>
      </c>
      <c r="B8" s="9">
        <v>0</v>
      </c>
      <c r="C8" s="9">
        <v>0</v>
      </c>
      <c r="D8" s="9">
        <v>0</v>
      </c>
      <c r="E8" s="9">
        <v>0</v>
      </c>
      <c r="F8" s="9">
        <v>0</v>
      </c>
    </row>
    <row r="9" spans="1:6">
      <c r="A9" s="7" t="s">
        <v>2</v>
      </c>
      <c r="B9" s="9">
        <v>1249320</v>
      </c>
      <c r="C9" s="9">
        <v>0</v>
      </c>
      <c r="D9" s="9">
        <v>0</v>
      </c>
      <c r="E9" s="9">
        <v>1249320</v>
      </c>
      <c r="F9" s="9">
        <v>0</v>
      </c>
    </row>
    <row r="10" spans="1:6">
      <c r="A10" s="7" t="s">
        <v>8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</row>
    <row r="11" spans="1:6">
      <c r="A11" s="7" t="s">
        <v>9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</row>
    <row r="12" spans="1:6">
      <c r="A12" s="6" t="s">
        <v>10</v>
      </c>
      <c r="B12" s="8">
        <f>SUM(B13:B21)</f>
        <v>1732034906.1600001</v>
      </c>
      <c r="C12" s="8">
        <f>SUM(C13:C21)</f>
        <v>33991729.630000003</v>
      </c>
      <c r="D12" s="8">
        <f>SUM(D13:D21)</f>
        <v>5440729.8899999997</v>
      </c>
      <c r="E12" s="8">
        <f>SUM(E13:E21)</f>
        <v>1760585905.9000001</v>
      </c>
      <c r="F12" s="8">
        <f>SUM(F13:F21)</f>
        <v>28550999.739999987</v>
      </c>
    </row>
    <row r="13" spans="1:6">
      <c r="A13" s="7" t="s">
        <v>11</v>
      </c>
      <c r="B13" s="9">
        <v>21311</v>
      </c>
      <c r="C13" s="9">
        <v>0</v>
      </c>
      <c r="D13" s="9">
        <v>0</v>
      </c>
      <c r="E13" s="9">
        <f>B13+C13-D13</f>
        <v>21311</v>
      </c>
      <c r="F13" s="9">
        <f t="shared" ref="F13:F21" si="0">E13-B13</f>
        <v>0</v>
      </c>
    </row>
    <row r="14" spans="1:6">
      <c r="A14" s="7" t="s">
        <v>12</v>
      </c>
      <c r="B14" s="10">
        <v>682920.09</v>
      </c>
      <c r="C14" s="10">
        <v>0</v>
      </c>
      <c r="D14" s="10">
        <v>0</v>
      </c>
      <c r="E14" s="10">
        <f t="shared" ref="E14:E21" si="1">B14+C14-D14</f>
        <v>682920.09</v>
      </c>
      <c r="F14" s="10">
        <f t="shared" si="0"/>
        <v>0</v>
      </c>
    </row>
    <row r="15" spans="1:6">
      <c r="A15" s="7" t="s">
        <v>13</v>
      </c>
      <c r="B15" s="10">
        <v>1671849568.3599999</v>
      </c>
      <c r="C15" s="10">
        <v>30476621.899999999</v>
      </c>
      <c r="D15" s="10">
        <v>4962702.8899999997</v>
      </c>
      <c r="E15" s="10">
        <f t="shared" si="1"/>
        <v>1697363487.3699999</v>
      </c>
      <c r="F15" s="10">
        <f t="shared" si="0"/>
        <v>25513919.00999999</v>
      </c>
    </row>
    <row r="16" spans="1:6">
      <c r="A16" s="7" t="s">
        <v>14</v>
      </c>
      <c r="B16" s="9">
        <v>82649157.140000001</v>
      </c>
      <c r="C16" s="9">
        <v>2915107.8</v>
      </c>
      <c r="D16" s="10">
        <v>478027</v>
      </c>
      <c r="E16" s="9">
        <f t="shared" si="1"/>
        <v>85086237.939999998</v>
      </c>
      <c r="F16" s="9">
        <f t="shared" si="0"/>
        <v>2437080.799999997</v>
      </c>
    </row>
    <row r="17" spans="1:6">
      <c r="A17" s="7" t="s">
        <v>15</v>
      </c>
      <c r="B17" s="9">
        <v>918579.92</v>
      </c>
      <c r="C17" s="9">
        <v>0</v>
      </c>
      <c r="D17" s="10">
        <v>0</v>
      </c>
      <c r="E17" s="9">
        <f t="shared" si="1"/>
        <v>918579.92</v>
      </c>
      <c r="F17" s="9">
        <f t="shared" si="0"/>
        <v>0</v>
      </c>
    </row>
    <row r="18" spans="1:6">
      <c r="A18" s="7" t="s">
        <v>16</v>
      </c>
      <c r="B18" s="9">
        <v>-52262362.329999998</v>
      </c>
      <c r="C18" s="9">
        <v>0</v>
      </c>
      <c r="D18" s="9">
        <v>0</v>
      </c>
      <c r="E18" s="9">
        <f t="shared" si="1"/>
        <v>-52262362.329999998</v>
      </c>
      <c r="F18" s="9">
        <f t="shared" si="0"/>
        <v>0</v>
      </c>
    </row>
    <row r="19" spans="1:6">
      <c r="A19" s="7" t="s">
        <v>17</v>
      </c>
      <c r="B19" s="9">
        <v>28175731.98</v>
      </c>
      <c r="C19" s="9">
        <v>599999.93000000005</v>
      </c>
      <c r="D19" s="9">
        <v>0</v>
      </c>
      <c r="E19" s="9">
        <f t="shared" si="1"/>
        <v>28775731.91</v>
      </c>
      <c r="F19" s="9">
        <f t="shared" si="0"/>
        <v>599999.9299999997</v>
      </c>
    </row>
    <row r="20" spans="1:6">
      <c r="A20" s="7" t="s">
        <v>18</v>
      </c>
      <c r="B20" s="9">
        <v>0</v>
      </c>
      <c r="C20" s="9">
        <v>0</v>
      </c>
      <c r="D20" s="9">
        <v>0</v>
      </c>
      <c r="E20" s="9">
        <f t="shared" si="1"/>
        <v>0</v>
      </c>
      <c r="F20" s="9">
        <f t="shared" si="0"/>
        <v>0</v>
      </c>
    </row>
    <row r="21" spans="1:6">
      <c r="A21" s="7" t="s">
        <v>19</v>
      </c>
      <c r="B21" s="9">
        <v>0</v>
      </c>
      <c r="C21" s="9">
        <v>0</v>
      </c>
      <c r="D21" s="9">
        <v>0</v>
      </c>
      <c r="E21" s="9">
        <f t="shared" si="1"/>
        <v>0</v>
      </c>
      <c r="F21" s="9">
        <f t="shared" si="0"/>
        <v>0</v>
      </c>
    </row>
    <row r="23" spans="1:6" ht="12.75">
      <c r="A23" s="2" t="s">
        <v>25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sol</cp:lastModifiedBy>
  <cp:lastPrinted>2018-03-08T18:40:55Z</cp:lastPrinted>
  <dcterms:created xsi:type="dcterms:W3CDTF">2014-02-09T04:04:15Z</dcterms:created>
  <dcterms:modified xsi:type="dcterms:W3CDTF">2021-07-13T18:06:58Z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