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10230" yWindow="120" windowWidth="9615" windowHeight="1048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B12" i="1" l="1"/>
  <c r="B4" i="1"/>
  <c r="B3" i="1" l="1"/>
  <c r="F21" i="1"/>
  <c r="F20" i="1"/>
  <c r="F19" i="1"/>
  <c r="F18" i="1"/>
  <c r="F17" i="1"/>
  <c r="F16" i="1"/>
  <c r="F15" i="1"/>
  <c r="F14" i="1"/>
  <c r="F13" i="1"/>
  <c r="D12" i="1"/>
  <c r="C12" i="1"/>
  <c r="D4" i="1"/>
  <c r="D3" i="1" s="1"/>
  <c r="C4" i="1"/>
  <c r="C3" i="1" s="1"/>
  <c r="F12" i="1" l="1"/>
  <c r="E4" i="1"/>
  <c r="E12" i="1"/>
  <c r="F3" i="1" l="1"/>
  <c r="E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<sst xmlns="http://schemas.openxmlformats.org/spreadsheetml/2006/main" count="27" uniqueCount="27">
  <si>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</si>
  <si>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</si>
  <si>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</si>
  <si>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</si>
  <si>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</si>
  <si>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</si>
  <si>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</si>
  <si>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</si>
  <si>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</si>
  <si>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</si>
  <si>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</si>
  <si>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</si>
  <si>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</si>
  <si>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</si>
  <si>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</si>
  <si>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</si>
  <si>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</si>
  <si>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</si>
  <si>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</si>
  <si>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</si>
  <si>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</si>
  <si>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</si>
  <si>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</si>
  <si>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</si>
  <si>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</si>
  <si>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</si>
  <si>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DOLORES HIDALGO CIN
Estado Analítico del Activo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</si>
</sst>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wrapText="1"/>
      <protection locked="0"/>
    </xf>
    <xf numFmtId="4" fontId="5" fillId="0" borderId="4" xfId="8" applyNumberFormat="1" applyFont="1" applyFill="1" applyBorder="1" applyAlignment="1" applyProtection="1">
      <alignment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B1" workbookViewId="0">
      <selection activeCell="I4" sqref="I4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8">
        <f>SUM(B4+B12)</f>
        <v>1865346269.98</v>
      </c>
      <c r="C3" s="8">
        <f>SUM(C4+C12)</f>
        <v>1640177007.6400001</v>
      </c>
      <c r="D3" s="8">
        <f>SUM(D4+D12)</f>
        <v>1498443475.26</v>
      </c>
      <c r="E3" s="8">
        <f>SUM(E4+E12)</f>
        <v>2007079802.3599999</v>
      </c>
      <c r="F3" s="8">
        <f>SUM(F4+F12)</f>
        <v>141733532.37999994</v>
      </c>
    </row>
    <row r="4" spans="1:6" x14ac:dyDescent="0.2">
      <c r="A4" s="6" t="s">
        <v>4</v>
      </c>
      <c r="B4" s="8">
        <f>SUM(B5:B11)</f>
        <v>133311363.81999999</v>
      </c>
      <c r="C4" s="8">
        <f>SUM(C5:C11)</f>
        <v>1534248096.74</v>
      </c>
      <c r="D4" s="8">
        <f>SUM(D5:D11)</f>
        <v>1482511793.3299999</v>
      </c>
      <c r="E4" s="8">
        <f>SUM(E5:E11)</f>
        <v>185047667.23000005</v>
      </c>
      <c r="F4" s="12">
        <v>51736303.410000041</v>
      </c>
    </row>
    <row r="5" spans="1:6" x14ac:dyDescent="0.2">
      <c r="A5" s="7" t="s">
        <v>5</v>
      </c>
      <c r="B5" s="9">
        <v>97561983.390000001</v>
      </c>
      <c r="C5" s="12">
        <v>1046912569.24</v>
      </c>
      <c r="D5" s="12">
        <v>1019177203.23</v>
      </c>
      <c r="E5" s="12">
        <v>125297349.4000001</v>
      </c>
      <c r="F5" s="12">
        <v>27735366.010000095</v>
      </c>
    </row>
    <row r="6" spans="1:6" x14ac:dyDescent="0.2">
      <c r="A6" s="7" t="s">
        <v>6</v>
      </c>
      <c r="B6" s="9">
        <v>17549778.899999999</v>
      </c>
      <c r="C6" s="12">
        <v>405312652.77999997</v>
      </c>
      <c r="D6" s="12">
        <v>406275148.25</v>
      </c>
      <c r="E6" s="12">
        <v>16587283.429999948</v>
      </c>
      <c r="F6" s="12">
        <v>-962495.47000005096</v>
      </c>
    </row>
    <row r="7" spans="1:6" x14ac:dyDescent="0.2">
      <c r="A7" s="7" t="s">
        <v>7</v>
      </c>
      <c r="B7" s="9">
        <v>16950281.530000001</v>
      </c>
      <c r="C7" s="12">
        <v>82022874.719999999</v>
      </c>
      <c r="D7" s="12">
        <v>57059441.850000001</v>
      </c>
      <c r="E7" s="12">
        <v>41913714.399999999</v>
      </c>
      <c r="F7" s="12">
        <v>24963432.869999997</v>
      </c>
    </row>
    <row r="8" spans="1:6" x14ac:dyDescent="0.2">
      <c r="A8" s="7" t="s">
        <v>1</v>
      </c>
      <c r="B8" s="9">
        <v>0</v>
      </c>
      <c r="C8" s="12">
        <v>0</v>
      </c>
      <c r="D8" s="12">
        <v>0</v>
      </c>
      <c r="E8" s="12">
        <v>0</v>
      </c>
      <c r="F8" s="12">
        <v>0</v>
      </c>
    </row>
    <row r="9" spans="1:6" x14ac:dyDescent="0.2">
      <c r="A9" s="7" t="s">
        <v>2</v>
      </c>
      <c r="B9" s="9">
        <v>1249320</v>
      </c>
      <c r="C9" s="12">
        <v>0</v>
      </c>
      <c r="D9" s="12">
        <v>0</v>
      </c>
      <c r="E9" s="12">
        <v>1249320</v>
      </c>
      <c r="F9" s="12">
        <v>0</v>
      </c>
    </row>
    <row r="10" spans="1:6" x14ac:dyDescent="0.2">
      <c r="A10" s="7" t="s">
        <v>8</v>
      </c>
      <c r="B10" s="9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x14ac:dyDescent="0.2">
      <c r="A11" s="7" t="s">
        <v>9</v>
      </c>
      <c r="B11" s="9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x14ac:dyDescent="0.2">
      <c r="A12" s="6" t="s">
        <v>10</v>
      </c>
      <c r="B12" s="8">
        <f>SUM(B13:B21)</f>
        <v>1732034906.1600001</v>
      </c>
      <c r="C12" s="8">
        <f>SUM(C13:C21)</f>
        <v>105928910.90000001</v>
      </c>
      <c r="D12" s="8">
        <f>SUM(D13:D21)</f>
        <v>15931681.93</v>
      </c>
      <c r="E12" s="8">
        <f>SUM(E13:E21)</f>
        <v>1822032135.1299999</v>
      </c>
      <c r="F12" s="8">
        <f>SUM(F13:F21)</f>
        <v>89997228.96999988</v>
      </c>
    </row>
    <row r="13" spans="1:6" x14ac:dyDescent="0.2">
      <c r="A13" s="7" t="s">
        <v>11</v>
      </c>
      <c r="B13" s="9">
        <v>21311</v>
      </c>
      <c r="C13" s="12">
        <v>0</v>
      </c>
      <c r="D13" s="12">
        <v>0</v>
      </c>
      <c r="E13" s="12">
        <v>21311</v>
      </c>
      <c r="F13" s="9">
        <f t="shared" ref="F13:F21" si="0">E13-B13</f>
        <v>0</v>
      </c>
    </row>
    <row r="14" spans="1:6" x14ac:dyDescent="0.2">
      <c r="A14" s="7" t="s">
        <v>12</v>
      </c>
      <c r="B14" s="10">
        <v>682920.09</v>
      </c>
      <c r="C14" s="11">
        <v>0</v>
      </c>
      <c r="D14" s="11">
        <v>0</v>
      </c>
      <c r="E14" s="11">
        <v>682920.09</v>
      </c>
      <c r="F14" s="10">
        <f t="shared" si="0"/>
        <v>0</v>
      </c>
    </row>
    <row r="15" spans="1:6" x14ac:dyDescent="0.2">
      <c r="A15" s="7" t="s">
        <v>13</v>
      </c>
      <c r="B15" s="10">
        <v>1671849568.3599999</v>
      </c>
      <c r="C15" s="11">
        <v>100658097.81</v>
      </c>
      <c r="D15" s="11">
        <v>15203654.93</v>
      </c>
      <c r="E15" s="11">
        <v>1757304011.2399998</v>
      </c>
      <c r="F15" s="10">
        <f t="shared" si="0"/>
        <v>85454442.879999876</v>
      </c>
    </row>
    <row r="16" spans="1:6" x14ac:dyDescent="0.2">
      <c r="A16" s="7" t="s">
        <v>14</v>
      </c>
      <c r="B16" s="9">
        <v>82649157.140000001</v>
      </c>
      <c r="C16" s="12">
        <v>3170035.8</v>
      </c>
      <c r="D16" s="12">
        <v>478027</v>
      </c>
      <c r="E16" s="12">
        <v>85341165.939999998</v>
      </c>
      <c r="F16" s="9">
        <f t="shared" si="0"/>
        <v>2692008.799999997</v>
      </c>
    </row>
    <row r="17" spans="1:6" x14ac:dyDescent="0.2">
      <c r="A17" s="7" t="s">
        <v>15</v>
      </c>
      <c r="B17" s="9">
        <v>918579.92</v>
      </c>
      <c r="C17" s="12">
        <v>0</v>
      </c>
      <c r="D17" s="12">
        <v>0</v>
      </c>
      <c r="E17" s="12">
        <v>918579.92</v>
      </c>
      <c r="F17" s="9">
        <f t="shared" si="0"/>
        <v>0</v>
      </c>
    </row>
    <row r="18" spans="1:6" x14ac:dyDescent="0.2">
      <c r="A18" s="7" t="s">
        <v>16</v>
      </c>
      <c r="B18" s="9">
        <v>-52262362.329999998</v>
      </c>
      <c r="C18" s="12">
        <v>0</v>
      </c>
      <c r="D18" s="12">
        <v>0</v>
      </c>
      <c r="E18" s="12">
        <v>-52262362.329999998</v>
      </c>
      <c r="F18" s="9">
        <f t="shared" si="0"/>
        <v>0</v>
      </c>
    </row>
    <row r="19" spans="1:6" x14ac:dyDescent="0.2">
      <c r="A19" s="7" t="s">
        <v>17</v>
      </c>
      <c r="B19" s="9">
        <v>28175731.98</v>
      </c>
      <c r="C19" s="12">
        <v>2100777.29</v>
      </c>
      <c r="D19" s="12">
        <v>250000</v>
      </c>
      <c r="E19" s="12">
        <v>30026509.27</v>
      </c>
      <c r="F19" s="9">
        <f t="shared" si="0"/>
        <v>1850777.2899999991</v>
      </c>
    </row>
    <row r="20" spans="1:6" x14ac:dyDescent="0.2">
      <c r="A20" s="7" t="s">
        <v>18</v>
      </c>
      <c r="B20" s="9">
        <v>0</v>
      </c>
      <c r="C20" s="12">
        <v>0</v>
      </c>
      <c r="D20" s="12">
        <v>0</v>
      </c>
      <c r="E20" s="12">
        <v>0</v>
      </c>
      <c r="F20" s="9">
        <f t="shared" si="0"/>
        <v>0</v>
      </c>
    </row>
    <row r="21" spans="1:6" x14ac:dyDescent="0.2">
      <c r="A21" s="7" t="s">
        <v>19</v>
      </c>
      <c r="B21" s="9">
        <v>0</v>
      </c>
      <c r="C21" s="12">
        <v>0</v>
      </c>
      <c r="D21" s="12">
        <v>0</v>
      </c>
      <c r="E21" s="12">
        <v>0</v>
      </c>
      <c r="F21" s="9">
        <f t="shared" si="0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2021-10-05T15:27:27Z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