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-120" yWindow="-120" windowWidth="20730" windowHeight="1131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B14" i="1"/>
  <c r="B3" i="1"/>
  <c r="D3" i="1" l="1"/>
  <c r="C3" i="1"/>
  <c r="C14" i="1"/>
  <c r="D14" i="1"/>
  <c r="D24" i="1"/>
  <c r="B27" i="1"/>
  <c r="C27" i="1"/>
  <c r="D27" i="1"/>
  <c r="B35" i="1"/>
  <c r="B39" i="1" s="1"/>
  <c r="C35" i="1"/>
  <c r="D35" i="1"/>
  <c r="C39" i="1"/>
  <c r="D39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<sst xmlns="http://schemas.openxmlformats.org/spreadsheetml/2006/main" count="45" uniqueCount="37">
  <si>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</si>
  <si>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</si>
  <si>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</si>
  <si>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</si>
  <si>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</si>
  <si>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</si>
  <si>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</si>
  <si>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</si>
  <si>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</si>
  <si>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</si>
  <si>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</si>
  <si>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</si>
  <si>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</si>
  <si>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</si>
  <si>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</si>
  <si>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</si>
  <si>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</si>
  <si>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</si>
  <si>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</si>
  <si>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</si>
  <si>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</si>
  <si>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</si>
  <si>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</si>
  <si>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</si>
  <si>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</si>
  <si>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</si>
  <si>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</si>
  <si>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</si>
  <si>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</si>
  <si>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</si>
  <si>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</si>
  <si>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</si>
  <si>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</si>
  <si>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</si>
  <si>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</si>
  <si>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</si>
  <si>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DOLORES HIDALGO CIN
Flujo de Fondos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</si>
</sst>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9" xfId="0" applyNumberFormat="1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7" xfId="0" applyNumberFormat="1" applyFont="1" applyFill="1" applyBorder="1" applyAlignment="1">
      <alignment vertical="center" wrapText="1"/>
    </xf>
    <xf numFmtId="4" fontId="5" fillId="0" borderId="4" xfId="0" applyNumberFormat="1" applyFont="1" applyBorder="1"/>
    <xf numFmtId="4" fontId="5" fillId="0" borderId="5" xfId="0" applyNumberFormat="1" applyFont="1" applyBorder="1"/>
    <xf numFmtId="164" fontId="2" fillId="0" borderId="9" xfId="0" applyNumberFormat="1" applyFont="1" applyBorder="1"/>
    <xf numFmtId="4" fontId="4" fillId="0" borderId="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activeCell="C12" sqref="C1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5" t="s">
        <v>36</v>
      </c>
      <c r="B1" s="26"/>
      <c r="C1" s="26"/>
      <c r="D1" s="27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481795164</v>
      </c>
      <c r="C3" s="33">
        <f>SUM(C4:C13)</f>
        <v>423345354.34999996</v>
      </c>
      <c r="D3" s="12">
        <f>SUM(D4:D13)</f>
        <v>423345354.34999996</v>
      </c>
    </row>
    <row r="4" spans="1:4" x14ac:dyDescent="0.2">
      <c r="A4" s="10" t="s">
        <v>1</v>
      </c>
      <c r="B4" s="32">
        <v>37800722</v>
      </c>
      <c r="C4" s="21">
        <v>38866651.630000003</v>
      </c>
      <c r="D4" s="32">
        <v>38866651.630000003</v>
      </c>
    </row>
    <row r="5" spans="1:4" x14ac:dyDescent="0.2">
      <c r="A5" s="10" t="s">
        <v>2</v>
      </c>
      <c r="B5" s="32">
        <v>0</v>
      </c>
      <c r="C5" s="21">
        <v>0</v>
      </c>
      <c r="D5" s="32">
        <v>0</v>
      </c>
    </row>
    <row r="6" spans="1:4" x14ac:dyDescent="0.2">
      <c r="A6" s="10" t="s">
        <v>3</v>
      </c>
      <c r="B6" s="32">
        <v>3898006</v>
      </c>
      <c r="C6" s="21">
        <v>964450</v>
      </c>
      <c r="D6" s="32">
        <v>964450</v>
      </c>
    </row>
    <row r="7" spans="1:4" x14ac:dyDescent="0.2">
      <c r="A7" s="10" t="s">
        <v>4</v>
      </c>
      <c r="B7" s="32">
        <v>14325813</v>
      </c>
      <c r="C7" s="21">
        <v>23153234.329999998</v>
      </c>
      <c r="D7" s="32">
        <v>23153234.329999998</v>
      </c>
    </row>
    <row r="8" spans="1:4" x14ac:dyDescent="0.2">
      <c r="A8" s="10" t="s">
        <v>5</v>
      </c>
      <c r="B8" s="32">
        <v>3222661</v>
      </c>
      <c r="C8" s="21">
        <v>1672303.4</v>
      </c>
      <c r="D8" s="32">
        <v>1672303.4</v>
      </c>
    </row>
    <row r="9" spans="1:4" x14ac:dyDescent="0.2">
      <c r="A9" s="10" t="s">
        <v>6</v>
      </c>
      <c r="B9" s="32">
        <v>3605714</v>
      </c>
      <c r="C9" s="21">
        <v>4113028.8</v>
      </c>
      <c r="D9" s="32">
        <v>4113028.8</v>
      </c>
    </row>
    <row r="10" spans="1:4" x14ac:dyDescent="0.2">
      <c r="A10" s="10" t="s">
        <v>7</v>
      </c>
      <c r="B10" s="32">
        <v>0</v>
      </c>
      <c r="C10" s="21">
        <v>0</v>
      </c>
      <c r="D10" s="32">
        <v>0</v>
      </c>
    </row>
    <row r="11" spans="1:4" x14ac:dyDescent="0.2">
      <c r="A11" s="10" t="s">
        <v>8</v>
      </c>
      <c r="B11" s="32">
        <v>418942248</v>
      </c>
      <c r="C11" s="21">
        <v>351287569.89999998</v>
      </c>
      <c r="D11" s="32">
        <v>351287569.89999998</v>
      </c>
    </row>
    <row r="12" spans="1:4" x14ac:dyDescent="0.2">
      <c r="A12" s="10" t="s">
        <v>9</v>
      </c>
      <c r="B12" s="32">
        <v>0</v>
      </c>
      <c r="C12" s="21">
        <v>0</v>
      </c>
      <c r="D12" s="32">
        <v>0</v>
      </c>
    </row>
    <row r="13" spans="1:4" x14ac:dyDescent="0.2">
      <c r="A13" s="10" t="s">
        <v>10</v>
      </c>
      <c r="B13" s="32">
        <v>0</v>
      </c>
      <c r="C13" s="21">
        <v>3288116.29</v>
      </c>
      <c r="D13" s="32">
        <v>3288116.29</v>
      </c>
    </row>
    <row r="14" spans="1:4" x14ac:dyDescent="0.2">
      <c r="A14" s="3" t="s">
        <v>11</v>
      </c>
      <c r="B14" s="13">
        <f>SUM(B15:B23)</f>
        <v>481795164</v>
      </c>
      <c r="C14" s="19">
        <f t="shared" ref="C14:D14" si="0">SUM(C15:C23)</f>
        <v>338020985.82999998</v>
      </c>
      <c r="D14" s="13">
        <f t="shared" si="0"/>
        <v>338077938.59000003</v>
      </c>
    </row>
    <row r="15" spans="1:4" x14ac:dyDescent="0.2">
      <c r="A15" s="10" t="s">
        <v>12</v>
      </c>
      <c r="B15" s="32">
        <v>182065947.53</v>
      </c>
      <c r="C15" s="22">
        <v>108469439.84</v>
      </c>
      <c r="D15" s="32">
        <v>108469439.84</v>
      </c>
    </row>
    <row r="16" spans="1:4" x14ac:dyDescent="0.2">
      <c r="A16" s="10" t="s">
        <v>13</v>
      </c>
      <c r="B16" s="32">
        <v>37440343.299999997</v>
      </c>
      <c r="C16" s="22">
        <v>26421653.870000001</v>
      </c>
      <c r="D16" s="32">
        <v>26396713.870000001</v>
      </c>
    </row>
    <row r="17" spans="1:4" x14ac:dyDescent="0.2">
      <c r="A17" s="10" t="s">
        <v>14</v>
      </c>
      <c r="B17" s="32">
        <v>51507738.740000002</v>
      </c>
      <c r="C17" s="22">
        <v>44331907.740000002</v>
      </c>
      <c r="D17" s="32">
        <v>44304721.740000002</v>
      </c>
    </row>
    <row r="18" spans="1:4" x14ac:dyDescent="0.2">
      <c r="A18" s="10" t="s">
        <v>9</v>
      </c>
      <c r="B18" s="32">
        <v>56325806</v>
      </c>
      <c r="C18" s="22">
        <v>40301841.509999998</v>
      </c>
      <c r="D18" s="32">
        <v>40301841.509999998</v>
      </c>
    </row>
    <row r="19" spans="1:4" x14ac:dyDescent="0.2">
      <c r="A19" s="10" t="s">
        <v>15</v>
      </c>
      <c r="B19" s="32">
        <v>8319051</v>
      </c>
      <c r="C19" s="22">
        <v>2692008.8</v>
      </c>
      <c r="D19" s="32">
        <v>2692008.8</v>
      </c>
    </row>
    <row r="20" spans="1:4" x14ac:dyDescent="0.2">
      <c r="A20" s="10" t="s">
        <v>16</v>
      </c>
      <c r="B20" s="32">
        <v>120924006</v>
      </c>
      <c r="C20" s="22">
        <v>87305220.170000002</v>
      </c>
      <c r="D20" s="32">
        <v>87414298.930000007</v>
      </c>
    </row>
    <row r="21" spans="1:4" x14ac:dyDescent="0.2">
      <c r="A21" s="10" t="s">
        <v>17</v>
      </c>
      <c r="B21" s="32">
        <v>2360000</v>
      </c>
      <c r="C21" s="22">
        <v>0</v>
      </c>
      <c r="D21" s="32">
        <v>0</v>
      </c>
    </row>
    <row r="22" spans="1:4" x14ac:dyDescent="0.2">
      <c r="A22" s="10" t="s">
        <v>18</v>
      </c>
      <c r="B22" s="32">
        <v>7451206</v>
      </c>
      <c r="C22" s="22">
        <v>13398288.9</v>
      </c>
      <c r="D22" s="32">
        <v>13398288.9</v>
      </c>
    </row>
    <row r="23" spans="1:4" x14ac:dyDescent="0.2">
      <c r="A23" s="10" t="s">
        <v>19</v>
      </c>
      <c r="B23" s="32">
        <v>15401065.43</v>
      </c>
      <c r="C23" s="22">
        <v>15100625</v>
      </c>
      <c r="D23" s="32">
        <v>15100625</v>
      </c>
    </row>
    <row r="24" spans="1:4" x14ac:dyDescent="0.2">
      <c r="A24" s="11" t="s">
        <v>24</v>
      </c>
      <c r="B24" s="14">
        <f>B3-B14</f>
        <v>0</v>
      </c>
      <c r="C24" s="34">
        <f>C3-C14</f>
        <v>85324368.519999981</v>
      </c>
      <c r="D24" s="14">
        <f>D3-D14</f>
        <v>85267415.759999931</v>
      </c>
    </row>
    <row r="25" spans="1:4" x14ac:dyDescent="0.2">
      <c r="A25" s="18"/>
      <c r="B25" s="19"/>
      <c r="C25" s="19"/>
      <c r="D25" s="19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2">
        <f>SUM(B28:B34)</f>
        <v>235023457.99000001</v>
      </c>
      <c r="C27" s="28">
        <f>SUM(C28:C34)</f>
        <v>34898299.380000003</v>
      </c>
      <c r="D27" s="12">
        <f>SUM(D28:D34)</f>
        <v>34804636.620000005</v>
      </c>
    </row>
    <row r="28" spans="1:4" x14ac:dyDescent="0.2">
      <c r="A28" s="7" t="s">
        <v>26</v>
      </c>
      <c r="B28" s="15">
        <v>58954910</v>
      </c>
      <c r="C28" s="23">
        <v>14573363.439999999</v>
      </c>
      <c r="D28" s="31">
        <v>14479700.68</v>
      </c>
    </row>
    <row r="29" spans="1:4" x14ac:dyDescent="0.2">
      <c r="A29" s="7" t="s">
        <v>27</v>
      </c>
      <c r="B29" s="15"/>
      <c r="C29" s="23">
        <v>0</v>
      </c>
      <c r="D29" s="31">
        <v>0</v>
      </c>
    </row>
    <row r="30" spans="1:4" x14ac:dyDescent="0.2">
      <c r="A30" s="7" t="s">
        <v>28</v>
      </c>
      <c r="B30" s="15"/>
      <c r="C30" s="23">
        <v>0</v>
      </c>
      <c r="D30" s="31">
        <v>0</v>
      </c>
    </row>
    <row r="31" spans="1:4" x14ac:dyDescent="0.2">
      <c r="A31" s="7" t="s">
        <v>29</v>
      </c>
      <c r="B31" s="15"/>
      <c r="C31" s="23">
        <v>0</v>
      </c>
      <c r="D31" s="31">
        <v>0</v>
      </c>
    </row>
    <row r="32" spans="1:4" x14ac:dyDescent="0.2">
      <c r="A32" s="7" t="s">
        <v>30</v>
      </c>
      <c r="B32" s="15">
        <v>172170541.99000001</v>
      </c>
      <c r="C32" s="23">
        <v>20783234.600000001</v>
      </c>
      <c r="D32" s="31">
        <v>20783234.600000001</v>
      </c>
    </row>
    <row r="33" spans="1:4" x14ac:dyDescent="0.2">
      <c r="A33" s="7" t="s">
        <v>31</v>
      </c>
      <c r="B33" s="15"/>
      <c r="C33" s="23">
        <v>1360301.24</v>
      </c>
      <c r="D33" s="31">
        <v>1360301.24</v>
      </c>
    </row>
    <row r="34" spans="1:4" x14ac:dyDescent="0.2">
      <c r="A34" s="7" t="s">
        <v>32</v>
      </c>
      <c r="B34" s="15">
        <v>3898006</v>
      </c>
      <c r="C34" s="23">
        <v>-1818599.9</v>
      </c>
      <c r="D34" s="31">
        <v>-1818599.9</v>
      </c>
    </row>
    <row r="35" spans="1:4" x14ac:dyDescent="0.2">
      <c r="A35" s="8" t="s">
        <v>33</v>
      </c>
      <c r="B35" s="16">
        <f>SUM(B36:B38)</f>
        <v>246771706.00999999</v>
      </c>
      <c r="C35" s="29">
        <f>SUM(C36:C38)</f>
        <v>50426069.140000001</v>
      </c>
      <c r="D35" s="16">
        <f>SUM(D36:D38)</f>
        <v>50462779.140000001</v>
      </c>
    </row>
    <row r="36" spans="1:4" x14ac:dyDescent="0.2">
      <c r="A36" s="7" t="s">
        <v>30</v>
      </c>
      <c r="B36" s="15">
        <v>246623411.00999999</v>
      </c>
      <c r="C36" s="24">
        <v>43713020.670000002</v>
      </c>
      <c r="D36" s="31">
        <v>43749730.670000002</v>
      </c>
    </row>
    <row r="37" spans="1:4" x14ac:dyDescent="0.2">
      <c r="A37" s="7" t="s">
        <v>31</v>
      </c>
      <c r="B37" s="15">
        <v>148295</v>
      </c>
      <c r="C37" s="24">
        <v>6713048.4699999997</v>
      </c>
      <c r="D37" s="31">
        <v>6713048.4699999997</v>
      </c>
    </row>
    <row r="38" spans="1:4" x14ac:dyDescent="0.2">
      <c r="A38" s="7" t="s">
        <v>34</v>
      </c>
      <c r="B38" s="15"/>
      <c r="C38" s="24">
        <v>0</v>
      </c>
      <c r="D38" s="31">
        <v>0</v>
      </c>
    </row>
    <row r="39" spans="1:4" x14ac:dyDescent="0.2">
      <c r="A39" s="9" t="s">
        <v>24</v>
      </c>
      <c r="B39" s="17">
        <f>B27+B35</f>
        <v>481795164</v>
      </c>
      <c r="C39" s="30">
        <f t="shared" ref="C39:D39" si="1">C27+C35</f>
        <v>85324368.520000011</v>
      </c>
      <c r="D39" s="17">
        <f t="shared" si="1"/>
        <v>85267415.760000005</v>
      </c>
    </row>
    <row r="40" spans="1:4" x14ac:dyDescent="0.2">
      <c r="A40" s="20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dcterms:created xsi:type="dcterms:W3CDTF">2017-12-20T04:54:53Z</dcterms:created>
  <dcterms:modified xsi:type="dcterms:W3CDTF">2021-10-05T15:38:14Z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