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SEG entrega Cierres trimestrales\2022\1er trim 2022\1er TRIM 2022 PT siret\DIGITALES 1er Trim 2022  enviado SIRET\"/>
    </mc:Choice>
  </mc:AlternateContent>
  <bookViews>
    <workbookView xWindow="-120" yWindow="-120" windowWidth="20730" windowHeight="11160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C39" i="1" l="1"/>
  <c r="B39" i="1"/>
  <c r="D39" i="1"/>
  <c r="D14" i="1"/>
  <c r="C14" i="1"/>
  <c r="D3" i="1"/>
  <c r="D24" i="1" s="1"/>
  <c r="C3" i="1"/>
  <c r="C24" i="1" s="1"/>
  <c r="B14" i="1"/>
  <c r="B3" i="1"/>
  <c r="B24" i="1" l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<sst xmlns="http://schemas.openxmlformats.org/spreadsheetml/2006/main" count="44" uniqueCount="36">
  <si>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</si>
  <si>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</si>
  <si>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</si>
  <si>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</si>
  <si>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</si>
  <si>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</si>
  <si>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</si>
  <si>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</si>
  <si>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</si>
  <si>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</si>
  <si>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</si>
  <si>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</si>
  <si>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</si>
  <si>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</si>
  <si>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</si>
  <si>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</si>
  <si>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</si>
  <si>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</si>
  <si>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</si>
  <si>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</si>
  <si>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</si>
  <si>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</si>
  <si>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</si>
  <si>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</si>
  <si>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</si>
  <si>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</si>
  <si>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</si>
  <si>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</si>
  <si>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</si>
  <si>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</si>
  <si>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</si>
  <si>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</si>
  <si>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</si>
  <si>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</si>
  <si>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</si>
  <si>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Dolores Hidalgo CIN
Flujo de Fondos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</si>
</sst>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164" fontId="2" fillId="0" borderId="12" xfId="0" applyNumberFormat="1" applyFont="1" applyBorder="1"/>
    <xf numFmtId="4" fontId="4" fillId="0" borderId="6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164" fontId="2" fillId="0" borderId="6" xfId="0" applyNumberFormat="1" applyFont="1" applyBorder="1"/>
    <xf numFmtId="164" fontId="2" fillId="0" borderId="6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/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Normal="100" workbookViewId="0">
      <selection activeCell="J34" sqref="J34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5" width="11.42578125" style="1" customWidth="1"/>
    <col min="6" max="6" width="3.5703125" style="1" bestFit="1" customWidth="1"/>
    <col min="7" max="7" width="11.7109375" style="1" bestFit="1" customWidth="1"/>
    <col min="8" max="16384" width="11.42578125" style="1"/>
  </cols>
  <sheetData>
    <row r="1" spans="1:4" ht="39.950000000000003" customHeight="1" x14ac:dyDescent="0.2">
      <c r="A1" s="30" t="s">
        <v>35</v>
      </c>
      <c r="B1" s="31"/>
      <c r="C1" s="31"/>
      <c r="D1" s="32"/>
    </row>
    <row r="2" spans="1:4" ht="22.5" x14ac:dyDescent="0.2">
      <c r="A2" s="8" t="s">
        <v>20</v>
      </c>
      <c r="B2" s="7" t="s">
        <v>22</v>
      </c>
      <c r="C2" s="7" t="s">
        <v>21</v>
      </c>
      <c r="D2" s="7" t="s">
        <v>23</v>
      </c>
    </row>
    <row r="3" spans="1:4" x14ac:dyDescent="0.2">
      <c r="A3" s="5" t="s">
        <v>0</v>
      </c>
      <c r="B3" s="17">
        <f>SUM(B4:B13)</f>
        <v>528261041.86000001</v>
      </c>
      <c r="C3" s="17">
        <f t="shared" ref="C3:D3" si="0">SUM(C4:C13)</f>
        <v>178944615.70000002</v>
      </c>
      <c r="D3" s="2">
        <f t="shared" si="0"/>
        <v>178944615.70000002</v>
      </c>
    </row>
    <row r="4" spans="1:4" x14ac:dyDescent="0.2">
      <c r="A4" s="13" t="s">
        <v>1</v>
      </c>
      <c r="B4" s="18">
        <v>42353377.630000003</v>
      </c>
      <c r="C4" s="18">
        <v>35976173.850000001</v>
      </c>
      <c r="D4" s="26">
        <v>35991280.909999996</v>
      </c>
    </row>
    <row r="5" spans="1:4" x14ac:dyDescent="0.2">
      <c r="A5" s="13" t="s">
        <v>2</v>
      </c>
      <c r="B5" s="18">
        <v>0</v>
      </c>
      <c r="C5" s="18">
        <v>0</v>
      </c>
      <c r="D5" s="26">
        <v>0</v>
      </c>
    </row>
    <row r="6" spans="1:4" x14ac:dyDescent="0.2">
      <c r="A6" s="13" t="s">
        <v>3</v>
      </c>
      <c r="B6" s="18">
        <v>4207963.33</v>
      </c>
      <c r="C6" s="18">
        <v>142727.26</v>
      </c>
      <c r="D6" s="26">
        <v>142727.26</v>
      </c>
    </row>
    <row r="7" spans="1:4" x14ac:dyDescent="0.2">
      <c r="A7" s="13" t="s">
        <v>4</v>
      </c>
      <c r="B7" s="18">
        <v>31931926.93</v>
      </c>
      <c r="C7" s="18">
        <v>8284533.4500000002</v>
      </c>
      <c r="D7" s="26">
        <v>8269426.3899999997</v>
      </c>
    </row>
    <row r="8" spans="1:4" x14ac:dyDescent="0.2">
      <c r="A8" s="13" t="s">
        <v>5</v>
      </c>
      <c r="B8" s="18">
        <v>3478917.2</v>
      </c>
      <c r="C8" s="18">
        <v>709888.1</v>
      </c>
      <c r="D8" s="26">
        <v>709888.1</v>
      </c>
    </row>
    <row r="9" spans="1:4" x14ac:dyDescent="0.2">
      <c r="A9" s="13" t="s">
        <v>6</v>
      </c>
      <c r="B9" s="18">
        <v>4092430</v>
      </c>
      <c r="C9" s="18">
        <v>1565436.01</v>
      </c>
      <c r="D9" s="26">
        <v>1565436.01</v>
      </c>
    </row>
    <row r="10" spans="1:4" x14ac:dyDescent="0.2">
      <c r="A10" s="13" t="s">
        <v>7</v>
      </c>
      <c r="B10" s="18">
        <v>0</v>
      </c>
      <c r="C10" s="18">
        <v>0</v>
      </c>
      <c r="D10" s="26">
        <v>0</v>
      </c>
    </row>
    <row r="11" spans="1:4" x14ac:dyDescent="0.2">
      <c r="A11" s="13" t="s">
        <v>8</v>
      </c>
      <c r="B11" s="18">
        <v>442196426.76999998</v>
      </c>
      <c r="C11" s="18">
        <v>130525715.17</v>
      </c>
      <c r="D11" s="26">
        <v>130525715.17</v>
      </c>
    </row>
    <row r="12" spans="1:4" x14ac:dyDescent="0.2">
      <c r="A12" s="13" t="s">
        <v>9</v>
      </c>
      <c r="B12" s="18">
        <v>0</v>
      </c>
      <c r="C12" s="18">
        <v>0</v>
      </c>
      <c r="D12" s="26">
        <v>0</v>
      </c>
    </row>
    <row r="13" spans="1:4" x14ac:dyDescent="0.2">
      <c r="A13" s="13" t="s">
        <v>10</v>
      </c>
      <c r="B13" s="18">
        <v>0</v>
      </c>
      <c r="C13" s="18">
        <v>1740141.86</v>
      </c>
      <c r="D13" s="26">
        <v>1740141.86</v>
      </c>
    </row>
    <row r="14" spans="1:4" x14ac:dyDescent="0.2">
      <c r="A14" s="6" t="s">
        <v>11</v>
      </c>
      <c r="B14" s="19">
        <f>SUM(B15:B23)</f>
        <v>528261041.86000001</v>
      </c>
      <c r="C14" s="19">
        <f t="shared" ref="C14:D14" si="1">SUM(C15:C23)</f>
        <v>76708597.310000002</v>
      </c>
      <c r="D14" s="3">
        <f t="shared" si="1"/>
        <v>76708597.310000002</v>
      </c>
    </row>
    <row r="15" spans="1:4" x14ac:dyDescent="0.2">
      <c r="A15" s="13" t="s">
        <v>12</v>
      </c>
      <c r="B15" s="18">
        <v>183137869</v>
      </c>
      <c r="C15" s="18">
        <v>35447474.82</v>
      </c>
      <c r="D15" s="27">
        <v>35447474.82</v>
      </c>
    </row>
    <row r="16" spans="1:4" x14ac:dyDescent="0.2">
      <c r="A16" s="13" t="s">
        <v>13</v>
      </c>
      <c r="B16" s="18">
        <v>32065847.710000001</v>
      </c>
      <c r="C16" s="18">
        <v>7854411.6299999999</v>
      </c>
      <c r="D16" s="27">
        <v>7854411.6299999999</v>
      </c>
    </row>
    <row r="17" spans="1:7" x14ac:dyDescent="0.2">
      <c r="A17" s="13" t="s">
        <v>14</v>
      </c>
      <c r="B17" s="18">
        <v>49848178.890000001</v>
      </c>
      <c r="C17" s="18">
        <v>11970180.27</v>
      </c>
      <c r="D17" s="27">
        <v>11970180.27</v>
      </c>
    </row>
    <row r="18" spans="1:7" x14ac:dyDescent="0.2">
      <c r="A18" s="13" t="s">
        <v>9</v>
      </c>
      <c r="B18" s="18">
        <v>52006104.399999999</v>
      </c>
      <c r="C18" s="18">
        <v>10944015.41</v>
      </c>
      <c r="D18" s="27">
        <v>10944015.41</v>
      </c>
    </row>
    <row r="19" spans="1:7" x14ac:dyDescent="0.2">
      <c r="A19" s="13" t="s">
        <v>15</v>
      </c>
      <c r="B19" s="18">
        <v>290000</v>
      </c>
      <c r="C19" s="18">
        <v>544646</v>
      </c>
      <c r="D19" s="27">
        <v>544646</v>
      </c>
    </row>
    <row r="20" spans="1:7" x14ac:dyDescent="0.2">
      <c r="A20" s="13" t="s">
        <v>16</v>
      </c>
      <c r="B20" s="18">
        <v>141874269.49000001</v>
      </c>
      <c r="C20" s="18">
        <v>9947869.1799999997</v>
      </c>
      <c r="D20" s="27">
        <v>9947869.1799999997</v>
      </c>
    </row>
    <row r="21" spans="1:7" x14ac:dyDescent="0.2">
      <c r="A21" s="13" t="s">
        <v>17</v>
      </c>
      <c r="B21" s="18">
        <v>68938772.370000005</v>
      </c>
      <c r="C21" s="18">
        <v>0</v>
      </c>
      <c r="D21" s="27">
        <v>0</v>
      </c>
    </row>
    <row r="22" spans="1:7" x14ac:dyDescent="0.2">
      <c r="A22" s="13" t="s">
        <v>18</v>
      </c>
      <c r="B22" s="18">
        <v>100000</v>
      </c>
      <c r="C22" s="18">
        <v>0</v>
      </c>
      <c r="D22" s="27">
        <v>0</v>
      </c>
    </row>
    <row r="23" spans="1:7" x14ac:dyDescent="0.2">
      <c r="A23" s="13" t="s">
        <v>19</v>
      </c>
      <c r="B23" s="18">
        <v>0</v>
      </c>
      <c r="C23" s="18">
        <v>0</v>
      </c>
      <c r="D23" s="27">
        <v>0</v>
      </c>
    </row>
    <row r="24" spans="1:7" x14ac:dyDescent="0.2">
      <c r="A24" s="14" t="s">
        <v>24</v>
      </c>
      <c r="B24" s="20">
        <f>B3-B14</f>
        <v>0</v>
      </c>
      <c r="C24" s="20">
        <f>C3-C14</f>
        <v>102236018.39000002</v>
      </c>
      <c r="D24" s="4">
        <f>D3-D14</f>
        <v>102236018.39000002</v>
      </c>
    </row>
    <row r="25" spans="1:7" x14ac:dyDescent="0.2">
      <c r="A25" s="23"/>
      <c r="B25" s="24"/>
      <c r="C25" s="24"/>
      <c r="D25" s="24"/>
    </row>
    <row r="26" spans="1:7" ht="22.5" x14ac:dyDescent="0.2">
      <c r="A26" s="8" t="s">
        <v>20</v>
      </c>
      <c r="B26" s="7" t="s">
        <v>22</v>
      </c>
      <c r="C26" s="7" t="s">
        <v>21</v>
      </c>
      <c r="D26" s="7" t="s">
        <v>23</v>
      </c>
    </row>
    <row r="27" spans="1:7" x14ac:dyDescent="0.2">
      <c r="A27" s="9" t="s">
        <v>25</v>
      </c>
      <c r="B27" s="17">
        <f>SUM(B28:B34)</f>
        <v>271925642.08000004</v>
      </c>
      <c r="C27" s="17">
        <f>SUM(C28:C34)</f>
        <v>57000396.699999996</v>
      </c>
      <c r="D27" s="2">
        <f>SUM(D28:D34)</f>
        <v>56738478.009999998</v>
      </c>
    </row>
    <row r="28" spans="1:7" x14ac:dyDescent="0.2">
      <c r="A28" s="10" t="s">
        <v>26</v>
      </c>
      <c r="B28" s="25">
        <v>86064615.090000004</v>
      </c>
      <c r="C28" s="25">
        <v>34956468.850000001</v>
      </c>
      <c r="D28" s="28">
        <v>34744201.109999999</v>
      </c>
      <c r="G28" s="33"/>
    </row>
    <row r="29" spans="1:7" x14ac:dyDescent="0.2">
      <c r="A29" s="10" t="s">
        <v>27</v>
      </c>
      <c r="B29" s="25">
        <v>0</v>
      </c>
      <c r="C29" s="25">
        <v>0</v>
      </c>
      <c r="D29" s="28">
        <v>0</v>
      </c>
      <c r="G29" s="33"/>
    </row>
    <row r="30" spans="1:7" x14ac:dyDescent="0.2">
      <c r="A30" s="10" t="s">
        <v>28</v>
      </c>
      <c r="B30" s="25">
        <v>0</v>
      </c>
      <c r="C30" s="25">
        <v>0</v>
      </c>
      <c r="D30" s="28">
        <v>0</v>
      </c>
      <c r="G30" s="33"/>
    </row>
    <row r="31" spans="1:7" x14ac:dyDescent="0.2">
      <c r="A31" s="10" t="s">
        <v>29</v>
      </c>
      <c r="B31" s="25">
        <v>0</v>
      </c>
      <c r="C31" s="25">
        <v>0</v>
      </c>
      <c r="D31" s="28">
        <v>0</v>
      </c>
      <c r="G31" s="33"/>
    </row>
    <row r="32" spans="1:7" x14ac:dyDescent="0.2">
      <c r="A32" s="10" t="s">
        <v>30</v>
      </c>
      <c r="B32" s="25">
        <v>183495959.61000001</v>
      </c>
      <c r="C32" s="25">
        <v>21877990.649999999</v>
      </c>
      <c r="D32" s="28">
        <v>21861760.960000001</v>
      </c>
      <c r="G32" s="33"/>
    </row>
    <row r="33" spans="1:7" x14ac:dyDescent="0.2">
      <c r="A33" s="10" t="s">
        <v>31</v>
      </c>
      <c r="B33" s="25">
        <v>2365067.38</v>
      </c>
      <c r="C33" s="25">
        <v>132515.94</v>
      </c>
      <c r="D33" s="28">
        <v>132515.94</v>
      </c>
      <c r="G33" s="33"/>
    </row>
    <row r="34" spans="1:7" x14ac:dyDescent="0.2">
      <c r="A34" s="10" t="s">
        <v>32</v>
      </c>
      <c r="B34" s="25">
        <v>0</v>
      </c>
      <c r="C34" s="25">
        <v>33421.26</v>
      </c>
      <c r="D34" s="28">
        <v>0</v>
      </c>
      <c r="G34" s="33"/>
    </row>
    <row r="35" spans="1:7" x14ac:dyDescent="0.2">
      <c r="A35" s="11" t="s">
        <v>33</v>
      </c>
      <c r="B35" s="21">
        <f>SUM(B36:B38)</f>
        <v>256335399.78</v>
      </c>
      <c r="C35" s="21">
        <f>SUM(C36:C38)</f>
        <v>45235621.690000005</v>
      </c>
      <c r="D35" s="15">
        <f>SUM(D36:D38)</f>
        <v>45497540.380000003</v>
      </c>
      <c r="G35" s="33"/>
    </row>
    <row r="36" spans="1:7" x14ac:dyDescent="0.2">
      <c r="A36" s="10" t="s">
        <v>30</v>
      </c>
      <c r="B36" s="25">
        <v>256175312.81</v>
      </c>
      <c r="C36" s="25">
        <v>51706217.130000003</v>
      </c>
      <c r="D36" s="29">
        <v>51968135.82</v>
      </c>
    </row>
    <row r="37" spans="1:7" x14ac:dyDescent="0.2">
      <c r="A37" s="10" t="s">
        <v>31</v>
      </c>
      <c r="B37" s="25">
        <v>160086.97</v>
      </c>
      <c r="C37" s="25">
        <v>-6470595.4400000004</v>
      </c>
      <c r="D37" s="29">
        <v>-6470595.4400000004</v>
      </c>
    </row>
    <row r="38" spans="1:7" x14ac:dyDescent="0.2">
      <c r="A38" s="10" t="s">
        <v>34</v>
      </c>
      <c r="B38" s="25">
        <v>0</v>
      </c>
      <c r="C38" s="25">
        <v>0</v>
      </c>
      <c r="D38" s="29">
        <v>0</v>
      </c>
    </row>
    <row r="39" spans="1:7" x14ac:dyDescent="0.2">
      <c r="A39" s="12" t="s">
        <v>24</v>
      </c>
      <c r="B39" s="22">
        <f>B27+B35</f>
        <v>528261041.86000001</v>
      </c>
      <c r="C39" s="22">
        <f t="shared" ref="C39:D39" si="2">C27+C35</f>
        <v>102236018.39</v>
      </c>
      <c r="D39" s="16">
        <f t="shared" si="2"/>
        <v>102236018.39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CTA PCA</cp:lastModifiedBy>
  <dcterms:created xsi:type="dcterms:W3CDTF">2017-12-20T04:54:53Z</dcterms:created>
  <dcterms:modified xsi:type="dcterms:W3CDTF">2022-04-26T17:46:42Z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