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5" i="6"/>
  <c r="H71" i="6"/>
  <c r="H67" i="6"/>
  <c r="H63" i="6"/>
  <c r="H59" i="6"/>
  <c r="H55" i="6"/>
  <c r="H51" i="6"/>
  <c r="H47" i="6"/>
  <c r="H39" i="6"/>
  <c r="H35" i="6"/>
  <c r="H15" i="6"/>
  <c r="H12" i="6"/>
  <c r="H11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<sst xmlns="http://schemas.openxmlformats.org/spreadsheetml/2006/main" count="203" uniqueCount="142">
  <si>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</si>
  <si>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</si>
  <si>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</si>
  <si>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</si>
  <si>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</si>
  <si>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</si>
  <si>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</si>
  <si>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</si>
  <si>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</si>
  <si>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</si>
  <si>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</si>
  <si>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</si>
  <si>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</si>
  <si>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</si>
  <si>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</si>
  <si>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</si>
  <si>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</si>
  <si>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</si>
  <si>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</si>
  <si>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</si>
  <si>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</si>
  <si>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</si>
  <si>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</si>
  <si>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</si>
  <si>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</si>
  <si>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</si>
  <si>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</si>
  <si>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</si>
  <si>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</si>
  <si>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</si>
  <si>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</si>
  <si>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</si>
  <si>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</si>
  <si>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</si>
  <si>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</si>
  <si>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</si>
  <si>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</si>
  <si>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</si>
  <si>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</si>
  <si>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</si>
  <si>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</si>
  <si>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</si>
  <si>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</si>
  <si>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</si>
  <si>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</si>
  <si>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</si>
  <si>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</si>
  <si>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</si>
  <si>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</si>
  <si>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</si>
  <si>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</si>
  <si>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</si>
  <si>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</si>
  <si>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</si>
  <si>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</si>
  <si>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</si>
  <si>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</si>
  <si>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</si>
  <si>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</si>
  <si>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</si>
  <si>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</si>
  <si>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</si>
  <si>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</si>
  <si>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</si>
  <si>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</si>
  <si>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</si>
  <si>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</si>
  <si>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</si>
  <si>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</si>
  <si>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</si>
  <si>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</si>
  <si>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</si>
  <si>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</si>
  <si>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</si>
  <si>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</si>
  <si>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</si>
  <si>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</si>
  <si>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</si>
  <si>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</si>
  <si>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</si>
  <si>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</si>
  <si>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</si>
  <si>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</si>
  <si>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</si>
  <si>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</si>
  <si>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</si>
  <si>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</si>
  <si>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</si>
  <si>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</si>
  <si>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</si>
  <si>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</si>
  <si>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</si>
  <si>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</si>
  <si>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</si>
  <si>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</si>
  <si>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</si>
  <si>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</si>
  <si>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</si>
  <si>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</si>
  <si>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</si>
  <si>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</si>
  <si>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</si>
  <si>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</si>
  <si>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</si>
  <si>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</si>
  <si>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</si>
  <si>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</si>
  <si>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</si>
  <si>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</si>
  <si>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</si>
  <si>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</si>
  <si>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</si>
  <si>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</si>
  <si>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</si>
  <si>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</si>
  <si>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</si>
  <si>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</si>
  <si>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</si>
  <si>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</si>
  <si>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</si>
  <si>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</si>
  <si>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</si>
  <si>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</si>
  <si>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</si>
  <si>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</si>
  <si>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</si>
  <si>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</si>
  <si>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</si>
  <si>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</si>
  <si>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</si>
  <si>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</si>
  <si>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</si>
  <si>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</si>
  <si>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</si>
  <si>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</si>
  <si>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</si>
  <si>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de Dolores Hidalgo, CIN
Estado Analítico del Ejercicio del Presupuesto de Egresos
Clasificación por Objeto del Gasto (Capítulo y Concepto)
Del 1 de Enero al 30 de Junio de 2022</t>
  </si>
  <si>
    <t>Comisión Municipal del Deporte de Dolores Hidalgo, CIN
Estado Analítico del Ejercicio del Presupuesto de Egresos
Clasificación Económica (por Tipo de Gasto)
Del 1 de Enero al 30 de Junio de 2022</t>
  </si>
  <si>
    <t>31120-8301 AREA ADMINISTRATIVA Y CONTABL</t>
  </si>
  <si>
    <t>Comisión Municipal del Deporte de Dolores Hidalgo, CIN
Estado Analítico del Ejercicio del Presupuesto de Egresos
Clasificación Administrativa
Del 1 de Enero al 30 de Junio de 2022</t>
  </si>
  <si>
    <t>Comisión Municipal del Deporte de Dolores Hidalgo, CIN
Estado Analítico del Ejercicio del Presupuesto de Egresos
Clasificación Administrativa (Sector Paraestatal)
Del 1 de Enero al 30 de Junio de 2022</t>
  </si>
  <si>
    <t>Comisión Municipal del Deporte de Dolores Hidalgo, CIN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</si>
</sst>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1534829.6</v>
      </c>
      <c r="D5" s="34">
        <f>SUM(D6:D12)</f>
        <v>0</v>
      </c>
      <c r="E5" s="34">
        <f>C5+D5</f>
        <v>1534829.6</v>
      </c>
      <c r="F5" s="34">
        <f>SUM(F6:F12)</f>
        <v>730242.64000000013</v>
      </c>
      <c r="G5" s="34">
        <f>SUM(G6:G12)</f>
        <v>729640.64000000013</v>
      </c>
      <c r="H5" s="34">
        <f>E5-F5</f>
        <v>804586.96</v>
      </c>
    </row>
    <row r="6" spans="1:8" x14ac:dyDescent="0.2">
      <c r="A6" s="28">
        <v>1100</v>
      </c>
      <c r="B6" s="10" t="s">
        <v>73</v>
      </c>
      <c r="C6" s="12">
        <v>929290</v>
      </c>
      <c r="D6" s="12">
        <v>0</v>
      </c>
      <c r="E6" s="12">
        <f t="shared" ref="E6:E69" si="0">C6+D6</f>
        <v>929290</v>
      </c>
      <c r="F6" s="12">
        <v>463372</v>
      </c>
      <c r="G6" s="12">
        <v>463372</v>
      </c>
      <c r="H6" s="12">
        <f t="shared" ref="H6:H69" si="1">E6-F6</f>
        <v>465918</v>
      </c>
    </row>
    <row r="7" spans="1:8" x14ac:dyDescent="0.2">
      <c r="A7" s="28">
        <v>1200</v>
      </c>
      <c r="B7" s="10" t="s">
        <v>74</v>
      </c>
      <c r="C7" s="12">
        <v>146730</v>
      </c>
      <c r="D7" s="12">
        <v>0</v>
      </c>
      <c r="E7" s="12">
        <f t="shared" si="0"/>
        <v>146730</v>
      </c>
      <c r="F7" s="12">
        <v>51255</v>
      </c>
      <c r="G7" s="12">
        <v>51255</v>
      </c>
      <c r="H7" s="12">
        <f t="shared" si="1"/>
        <v>95475</v>
      </c>
    </row>
    <row r="8" spans="1:8" x14ac:dyDescent="0.2">
      <c r="A8" s="28">
        <v>1300</v>
      </c>
      <c r="B8" s="10" t="s">
        <v>75</v>
      </c>
      <c r="C8" s="12">
        <v>152950</v>
      </c>
      <c r="D8" s="12">
        <v>-77053.320000000007</v>
      </c>
      <c r="E8" s="12">
        <f t="shared" si="0"/>
        <v>75896.679999999993</v>
      </c>
      <c r="F8" s="12">
        <v>26268.9</v>
      </c>
      <c r="G8" s="12">
        <v>26268.9</v>
      </c>
      <c r="H8" s="12">
        <f t="shared" si="1"/>
        <v>49627.779999999992</v>
      </c>
    </row>
    <row r="9" spans="1:8" x14ac:dyDescent="0.2">
      <c r="A9" s="28">
        <v>1400</v>
      </c>
      <c r="B9" s="10" t="s">
        <v>34</v>
      </c>
      <c r="C9" s="12">
        <v>96408</v>
      </c>
      <c r="D9" s="12">
        <v>0</v>
      </c>
      <c r="E9" s="12">
        <f t="shared" si="0"/>
        <v>96408</v>
      </c>
      <c r="F9" s="12">
        <v>12451.04</v>
      </c>
      <c r="G9" s="12">
        <v>11849.04</v>
      </c>
      <c r="H9" s="12">
        <f t="shared" si="1"/>
        <v>83956.959999999992</v>
      </c>
    </row>
    <row r="10" spans="1:8" x14ac:dyDescent="0.2">
      <c r="A10" s="28">
        <v>1500</v>
      </c>
      <c r="B10" s="10" t="s">
        <v>76</v>
      </c>
      <c r="C10" s="12">
        <v>194451.6</v>
      </c>
      <c r="D10" s="12">
        <v>92053.32</v>
      </c>
      <c r="E10" s="12">
        <f t="shared" si="0"/>
        <v>286504.92000000004</v>
      </c>
      <c r="F10" s="12">
        <v>176895.7</v>
      </c>
      <c r="G10" s="12">
        <v>176895.7</v>
      </c>
      <c r="H10" s="12">
        <f t="shared" si="1"/>
        <v>109609.22000000003</v>
      </c>
    </row>
    <row r="11" spans="1:8" x14ac:dyDescent="0.2">
      <c r="A11" s="28">
        <v>1600</v>
      </c>
      <c r="B11" s="10" t="s">
        <v>35</v>
      </c>
      <c r="C11" s="12">
        <v>15000</v>
      </c>
      <c r="D11" s="12">
        <v>-15000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49000</v>
      </c>
      <c r="D13" s="35">
        <f>SUM(D14:D22)</f>
        <v>40737.61</v>
      </c>
      <c r="E13" s="35">
        <f t="shared" si="0"/>
        <v>89737.61</v>
      </c>
      <c r="F13" s="35">
        <f>SUM(F14:F22)</f>
        <v>73472.84</v>
      </c>
      <c r="G13" s="35">
        <f>SUM(G14:G22)</f>
        <v>73472.84</v>
      </c>
      <c r="H13" s="35">
        <f t="shared" si="1"/>
        <v>16264.770000000004</v>
      </c>
    </row>
    <row r="14" spans="1:8" x14ac:dyDescent="0.2">
      <c r="A14" s="28">
        <v>2100</v>
      </c>
      <c r="B14" s="10" t="s">
        <v>78</v>
      </c>
      <c r="C14" s="12">
        <v>5500</v>
      </c>
      <c r="D14" s="12">
        <v>-502.01</v>
      </c>
      <c r="E14" s="12">
        <f t="shared" si="0"/>
        <v>4997.99</v>
      </c>
      <c r="F14" s="12">
        <v>2027.99</v>
      </c>
      <c r="G14" s="12">
        <v>2027.99</v>
      </c>
      <c r="H14" s="12">
        <f t="shared" si="1"/>
        <v>2970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13500</v>
      </c>
      <c r="D19" s="12">
        <v>0</v>
      </c>
      <c r="E19" s="12">
        <f t="shared" si="0"/>
        <v>13500</v>
      </c>
      <c r="F19" s="12">
        <v>11618.2</v>
      </c>
      <c r="G19" s="12">
        <v>11618.2</v>
      </c>
      <c r="H19" s="12">
        <f t="shared" si="1"/>
        <v>1881.7999999999993</v>
      </c>
    </row>
    <row r="20" spans="1:8" x14ac:dyDescent="0.2">
      <c r="A20" s="28">
        <v>2700</v>
      </c>
      <c r="B20" s="10" t="s">
        <v>84</v>
      </c>
      <c r="C20" s="12">
        <v>22000</v>
      </c>
      <c r="D20" s="12">
        <v>42537.61</v>
      </c>
      <c r="E20" s="12">
        <f t="shared" si="0"/>
        <v>64537.61</v>
      </c>
      <c r="F20" s="12">
        <v>56415.45</v>
      </c>
      <c r="G20" s="12">
        <v>56415.45</v>
      </c>
      <c r="H20" s="12">
        <f t="shared" si="1"/>
        <v>8122.1600000000035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8000</v>
      </c>
      <c r="D22" s="12">
        <v>-1297.99</v>
      </c>
      <c r="E22" s="12">
        <f t="shared" si="0"/>
        <v>6702.01</v>
      </c>
      <c r="F22" s="12">
        <v>3411.2</v>
      </c>
      <c r="G22" s="12">
        <v>3411.2</v>
      </c>
      <c r="H22" s="12">
        <f t="shared" si="1"/>
        <v>3290.8100000000004</v>
      </c>
    </row>
    <row r="23" spans="1:8" x14ac:dyDescent="0.2">
      <c r="A23" s="29" t="s">
        <v>66</v>
      </c>
      <c r="B23" s="6"/>
      <c r="C23" s="35">
        <f>SUM(C24:C32)</f>
        <v>73158.399999999994</v>
      </c>
      <c r="D23" s="35">
        <f>SUM(D24:D32)</f>
        <v>-5531.85</v>
      </c>
      <c r="E23" s="35">
        <f t="shared" si="0"/>
        <v>67626.549999999988</v>
      </c>
      <c r="F23" s="35">
        <f>SUM(F24:F32)</f>
        <v>19202.419999999998</v>
      </c>
      <c r="G23" s="35">
        <f>SUM(G24:G32)</f>
        <v>19202.419999999998</v>
      </c>
      <c r="H23" s="35">
        <f t="shared" si="1"/>
        <v>48424.12999999999</v>
      </c>
    </row>
    <row r="24" spans="1:8" x14ac:dyDescent="0.2">
      <c r="A24" s="28">
        <v>3100</v>
      </c>
      <c r="B24" s="10" t="s">
        <v>87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f t="shared" si="1"/>
        <v>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5000</v>
      </c>
      <c r="D26" s="12">
        <v>0</v>
      </c>
      <c r="E26" s="12">
        <f t="shared" si="0"/>
        <v>5000</v>
      </c>
      <c r="F26" s="12">
        <v>850</v>
      </c>
      <c r="G26" s="12">
        <v>850</v>
      </c>
      <c r="H26" s="12">
        <f t="shared" si="1"/>
        <v>4150</v>
      </c>
    </row>
    <row r="27" spans="1:8" x14ac:dyDescent="0.2">
      <c r="A27" s="28">
        <v>3400</v>
      </c>
      <c r="B27" s="10" t="s">
        <v>90</v>
      </c>
      <c r="C27" s="12">
        <v>21001</v>
      </c>
      <c r="D27" s="12">
        <v>0</v>
      </c>
      <c r="E27" s="12">
        <f t="shared" si="0"/>
        <v>21001</v>
      </c>
      <c r="F27" s="12">
        <v>2702.42</v>
      </c>
      <c r="G27" s="12">
        <v>2702.42</v>
      </c>
      <c r="H27" s="12">
        <f t="shared" si="1"/>
        <v>18298.580000000002</v>
      </c>
    </row>
    <row r="28" spans="1:8" x14ac:dyDescent="0.2">
      <c r="A28" s="28">
        <v>3500</v>
      </c>
      <c r="B28" s="10" t="s">
        <v>91</v>
      </c>
      <c r="C28" s="12">
        <v>10500</v>
      </c>
      <c r="D28" s="12">
        <v>-1440.45</v>
      </c>
      <c r="E28" s="12">
        <f t="shared" si="0"/>
        <v>9059.5499999999993</v>
      </c>
      <c r="F28" s="12">
        <v>580</v>
      </c>
      <c r="G28" s="12">
        <v>580</v>
      </c>
      <c r="H28" s="12">
        <f t="shared" si="1"/>
        <v>8479.5499999999993</v>
      </c>
    </row>
    <row r="29" spans="1:8" x14ac:dyDescent="0.2">
      <c r="A29" s="28">
        <v>3600</v>
      </c>
      <c r="B29" s="10" t="s">
        <v>92</v>
      </c>
      <c r="C29" s="12">
        <v>2091.4</v>
      </c>
      <c r="D29" s="12">
        <v>-2091.4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1900</v>
      </c>
      <c r="D30" s="12">
        <v>-1817.95</v>
      </c>
      <c r="E30" s="12">
        <f t="shared" si="0"/>
        <v>82.049999999999955</v>
      </c>
      <c r="F30" s="12">
        <v>0</v>
      </c>
      <c r="G30" s="12">
        <v>0</v>
      </c>
      <c r="H30" s="12">
        <f t="shared" si="1"/>
        <v>82.049999999999955</v>
      </c>
    </row>
    <row r="31" spans="1:8" x14ac:dyDescent="0.2">
      <c r="A31" s="28">
        <v>3800</v>
      </c>
      <c r="B31" s="10" t="s">
        <v>94</v>
      </c>
      <c r="C31" s="12">
        <v>2000</v>
      </c>
      <c r="D31" s="12">
        <v>-182.05</v>
      </c>
      <c r="E31" s="12">
        <f t="shared" si="0"/>
        <v>1817.95</v>
      </c>
      <c r="F31" s="12">
        <v>0</v>
      </c>
      <c r="G31" s="12">
        <v>0</v>
      </c>
      <c r="H31" s="12">
        <f t="shared" si="1"/>
        <v>1817.95</v>
      </c>
    </row>
    <row r="32" spans="1:8" x14ac:dyDescent="0.2">
      <c r="A32" s="28">
        <v>3900</v>
      </c>
      <c r="B32" s="10" t="s">
        <v>18</v>
      </c>
      <c r="C32" s="12">
        <v>30666</v>
      </c>
      <c r="D32" s="12">
        <v>0</v>
      </c>
      <c r="E32" s="12">
        <f t="shared" si="0"/>
        <v>30666</v>
      </c>
      <c r="F32" s="12">
        <v>15070</v>
      </c>
      <c r="G32" s="12">
        <v>15070</v>
      </c>
      <c r="H32" s="12">
        <f t="shared" si="1"/>
        <v>15596</v>
      </c>
    </row>
    <row r="33" spans="1:8" x14ac:dyDescent="0.2">
      <c r="A33" s="29" t="s">
        <v>67</v>
      </c>
      <c r="B33" s="6"/>
      <c r="C33" s="35">
        <f>SUM(C34:C42)</f>
        <v>240012</v>
      </c>
      <c r="D33" s="35">
        <f>SUM(D34:D42)</f>
        <v>-4284.6000000000004</v>
      </c>
      <c r="E33" s="35">
        <f t="shared" si="0"/>
        <v>235727.4</v>
      </c>
      <c r="F33" s="35">
        <f>SUM(F34:F42)</f>
        <v>113395.21</v>
      </c>
      <c r="G33" s="35">
        <f>SUM(G34:G42)</f>
        <v>113395.21</v>
      </c>
      <c r="H33" s="35">
        <f t="shared" si="1"/>
        <v>122332.18999999999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12</v>
      </c>
      <c r="D36" s="12">
        <v>0</v>
      </c>
      <c r="E36" s="12">
        <f t="shared" si="0"/>
        <v>12</v>
      </c>
      <c r="F36" s="12">
        <v>0</v>
      </c>
      <c r="G36" s="12">
        <v>0</v>
      </c>
      <c r="H36" s="12">
        <f t="shared" si="1"/>
        <v>12</v>
      </c>
    </row>
    <row r="37" spans="1:8" x14ac:dyDescent="0.2">
      <c r="A37" s="28">
        <v>4400</v>
      </c>
      <c r="B37" s="10" t="s">
        <v>98</v>
      </c>
      <c r="C37" s="12">
        <v>240000</v>
      </c>
      <c r="D37" s="12">
        <v>-4284.6000000000004</v>
      </c>
      <c r="E37" s="12">
        <f t="shared" si="0"/>
        <v>235715.4</v>
      </c>
      <c r="F37" s="12">
        <v>113395.21</v>
      </c>
      <c r="G37" s="12">
        <v>113395.21</v>
      </c>
      <c r="H37" s="12">
        <f t="shared" si="1"/>
        <v>122320.18999999999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3000</v>
      </c>
      <c r="D43" s="35">
        <f>SUM(D44:D52)</f>
        <v>9278.84</v>
      </c>
      <c r="E43" s="35">
        <f t="shared" si="0"/>
        <v>12278.84</v>
      </c>
      <c r="F43" s="35">
        <f>SUM(F44:F52)</f>
        <v>9278.84</v>
      </c>
      <c r="G43" s="35">
        <f>SUM(G44:G52)</f>
        <v>9278.84</v>
      </c>
      <c r="H43" s="35">
        <f t="shared" si="1"/>
        <v>3000</v>
      </c>
    </row>
    <row r="44" spans="1:8" x14ac:dyDescent="0.2">
      <c r="A44" s="28">
        <v>5100</v>
      </c>
      <c r="B44" s="10" t="s">
        <v>102</v>
      </c>
      <c r="C44" s="12">
        <v>3000</v>
      </c>
      <c r="D44" s="12">
        <v>0</v>
      </c>
      <c r="E44" s="12">
        <f t="shared" si="0"/>
        <v>3000</v>
      </c>
      <c r="F44" s="12">
        <v>0</v>
      </c>
      <c r="G44" s="12">
        <v>0</v>
      </c>
      <c r="H44" s="12">
        <f t="shared" si="1"/>
        <v>3000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9278.84</v>
      </c>
      <c r="E45" s="12">
        <f t="shared" si="0"/>
        <v>9278.84</v>
      </c>
      <c r="F45" s="12">
        <v>9278.84</v>
      </c>
      <c r="G45" s="12">
        <v>9278.84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1900000</v>
      </c>
      <c r="D77" s="37">
        <f t="shared" si="4"/>
        <v>40200</v>
      </c>
      <c r="E77" s="37">
        <f t="shared" si="4"/>
        <v>1940200.0000000002</v>
      </c>
      <c r="F77" s="37">
        <f t="shared" si="4"/>
        <v>945591.95000000007</v>
      </c>
      <c r="G77" s="37">
        <f t="shared" si="4"/>
        <v>944989.95000000007</v>
      </c>
      <c r="H77" s="37">
        <f t="shared" si="4"/>
        <v>994608.04999999993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1897000</v>
      </c>
      <c r="D5" s="38">
        <v>30921.16</v>
      </c>
      <c r="E5" s="38">
        <f>C5+D5</f>
        <v>1927921.16</v>
      </c>
      <c r="F5" s="38">
        <v>936313.11</v>
      </c>
      <c r="G5" s="38">
        <v>935711.11</v>
      </c>
      <c r="H5" s="38">
        <f>E5-F5</f>
        <v>991608.04999999993</v>
      </c>
    </row>
    <row r="6" spans="1:8" x14ac:dyDescent="0.2">
      <c r="A6" s="5"/>
      <c r="B6" s="13" t="s">
        <v>1</v>
      </c>
      <c r="C6" s="38">
        <v>3000</v>
      </c>
      <c r="D6" s="38">
        <v>9278.84</v>
      </c>
      <c r="E6" s="38">
        <f>C6+D6</f>
        <v>12278.84</v>
      </c>
      <c r="F6" s="38">
        <v>9278.84</v>
      </c>
      <c r="G6" s="38">
        <v>9278.84</v>
      </c>
      <c r="H6" s="38">
        <f>E6-F6</f>
        <v>3000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1900000</v>
      </c>
      <c r="D10" s="37">
        <f t="shared" si="0"/>
        <v>40200</v>
      </c>
      <c r="E10" s="37">
        <f t="shared" si="0"/>
        <v>1940200</v>
      </c>
      <c r="F10" s="37">
        <f t="shared" si="0"/>
        <v>945591.95</v>
      </c>
      <c r="G10" s="37">
        <f t="shared" si="0"/>
        <v>944989.95</v>
      </c>
      <c r="H10" s="37">
        <f t="shared" si="0"/>
        <v>994608.04999999993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1900000</v>
      </c>
      <c r="D6" s="12">
        <v>40200</v>
      </c>
      <c r="E6" s="12">
        <f>C6+D6</f>
        <v>1940200</v>
      </c>
      <c r="F6" s="12">
        <v>945591.95</v>
      </c>
      <c r="G6" s="12">
        <v>944989.95</v>
      </c>
      <c r="H6" s="12">
        <f>E6-F6</f>
        <v>994608.05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1900000</v>
      </c>
      <c r="D14" s="40">
        <f t="shared" si="2"/>
        <v>40200</v>
      </c>
      <c r="E14" s="40">
        <f t="shared" si="2"/>
        <v>1940200</v>
      </c>
      <c r="F14" s="40">
        <f t="shared" si="2"/>
        <v>945591.95</v>
      </c>
      <c r="G14" s="40">
        <f t="shared" si="2"/>
        <v>944989.95</v>
      </c>
      <c r="H14" s="40">
        <f t="shared" si="2"/>
        <v>994608.05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1900000</v>
      </c>
      <c r="D32" s="12">
        <v>40200</v>
      </c>
      <c r="E32" s="12">
        <f t="shared" ref="E32:E38" si="6">C32+D32</f>
        <v>1940200</v>
      </c>
      <c r="F32" s="12">
        <v>945591.95</v>
      </c>
      <c r="G32" s="12">
        <v>944989.95</v>
      </c>
      <c r="H32" s="12">
        <f t="shared" ref="H32:H38" si="7">E32-F32</f>
        <v>994608.05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1900000</v>
      </c>
      <c r="D39" s="40">
        <f t="shared" si="8"/>
        <v>40200</v>
      </c>
      <c r="E39" s="40">
        <f t="shared" si="8"/>
        <v>1940200</v>
      </c>
      <c r="F39" s="40">
        <f t="shared" si="8"/>
        <v>945591.95</v>
      </c>
      <c r="G39" s="40">
        <f t="shared" si="8"/>
        <v>944989.95</v>
      </c>
      <c r="H39" s="40">
        <f t="shared" si="8"/>
        <v>994608.05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1900000</v>
      </c>
      <c r="D14" s="35">
        <f t="shared" si="3"/>
        <v>40200</v>
      </c>
      <c r="E14" s="35">
        <f t="shared" si="3"/>
        <v>1940200</v>
      </c>
      <c r="F14" s="35">
        <f t="shared" si="3"/>
        <v>945591.95</v>
      </c>
      <c r="G14" s="35">
        <f t="shared" si="3"/>
        <v>944989.95</v>
      </c>
      <c r="H14" s="35">
        <f t="shared" si="3"/>
        <v>994608.05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1900000</v>
      </c>
      <c r="D18" s="12">
        <v>40200</v>
      </c>
      <c r="E18" s="12">
        <f t="shared" si="5"/>
        <v>1940200</v>
      </c>
      <c r="F18" s="12">
        <v>945591.95</v>
      </c>
      <c r="G18" s="12">
        <v>944989.95</v>
      </c>
      <c r="H18" s="12">
        <f t="shared" si="4"/>
        <v>994608.05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1900000</v>
      </c>
      <c r="D37" s="40">
        <f t="shared" si="12"/>
        <v>40200</v>
      </c>
      <c r="E37" s="40">
        <f t="shared" si="12"/>
        <v>1940200</v>
      </c>
      <c r="F37" s="40">
        <f t="shared" si="12"/>
        <v>945591.95</v>
      </c>
      <c r="G37" s="40">
        <f t="shared" si="12"/>
        <v>944989.95</v>
      </c>
      <c r="H37" s="40">
        <f t="shared" si="12"/>
        <v>994608.05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2018-07-14T22:21:14Z</cp:lastPrinted>
  <dcterms:created xsi:type="dcterms:W3CDTF">2014-02-10T03:37:14Z</dcterms:created>
  <dcterms:modified xsi:type="dcterms:W3CDTF">2022-07-18T13:54:23Z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