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PPI" sheetId="1" r:id="rId1"/>
  </sheets>
  <definedNames>
    <definedName name="_xlnm.Print_Area" localSheetId="0">PPI!$B$1:$M$39</definedName>
  </definedNames>
  <calcPr calcId="145621"/>
</workbook>
</file>

<file path=xl/calcChain.xml><?xml version="1.0" encoding="utf-8"?>
<calcChain xmlns="http://schemas.openxmlformats.org/spreadsheetml/2006/main">
  <c r="M23" i="1" l="1"/>
  <c r="L23" i="1"/>
  <c r="M33" i="1"/>
  <c r="L33" i="1"/>
  <c r="K33" i="1"/>
  <c r="J33" i="1"/>
  <c r="I33" i="1"/>
  <c r="H33" i="1"/>
  <c r="G33" i="1"/>
  <c r="L26" i="1"/>
  <c r="M26" i="1"/>
  <c r="G28" i="1"/>
  <c r="H28" i="1"/>
  <c r="I28" i="1"/>
  <c r="J28" i="1"/>
  <c r="K28" i="1"/>
  <c r="L28" i="1"/>
  <c r="M28" i="1"/>
  <c r="K31" i="1" l="1"/>
  <c r="J31" i="1"/>
  <c r="H31" i="1"/>
  <c r="G31" i="1"/>
  <c r="I31" i="1" l="1"/>
  <c r="L31" i="1"/>
  <c r="M31" i="1" l="1"/>
</calcChain>
</file>

<file path=xl/sharedStrings.xml><?xml version="1.0" encoding="utf-8"?>
<sst xmlns="http://schemas.openxmlformats.org/spreadsheetml/2006/main" count="80" uniqueCount="52">
  <si>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</si>
  <si>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</si>
  <si>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</si>
  <si>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</si>
  <si>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</si>
  <si>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TOTAL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</si>
  <si>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</si>
  <si>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</si>
  <si>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</si>
  <si>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</si>
  <si>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</si>
  <si>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</si>
  <si>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</si>
  <si>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</si>
  <si>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</si>
  <si>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</si>
  <si>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</si>
  <si>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</si>
  <si>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</si>
  <si>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</si>
  <si>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</si>
  <si>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E0002</t>
  </si>
  <si>
    <t>DIRECCIÓN GENERAL</t>
  </si>
  <si>
    <t>Muebles de oficina y estantería</t>
  </si>
  <si>
    <t>E0006</t>
  </si>
  <si>
    <t>UNIDAD PROC ASIST SOCIAL</t>
  </si>
  <si>
    <t>Aparatos eléctricos de uso doméstico</t>
  </si>
  <si>
    <t>E0007</t>
  </si>
  <si>
    <t>UNIDAD CENTRO DE ATENCION  DESA INFANTIL</t>
  </si>
  <si>
    <t>Otro mobiliario y equipo educacional y recreativo</t>
  </si>
  <si>
    <t>E0011</t>
  </si>
  <si>
    <t>UNIDAD SERVICIO MEDICO</t>
  </si>
  <si>
    <t>Equipo para uso médico dental y para laboratorio</t>
  </si>
  <si>
    <t>E0013</t>
  </si>
  <si>
    <t>UNIDAD TRABAJO SOCIAL</t>
  </si>
  <si>
    <t>Computadoras y equipo periférico</t>
  </si>
  <si>
    <t>E0015</t>
  </si>
  <si>
    <t>UNIDAD DE REHABILITACIÓN</t>
  </si>
  <si>
    <t>Estufas Ecológicas (Ayudas Sociales)</t>
  </si>
  <si>
    <t xml:space="preserve"> $                  -  </t>
  </si>
  <si>
    <t xml:space="preserve"> ______________________________________________</t>
  </si>
  <si>
    <t>DIRECTORA GENERAL</t>
  </si>
  <si>
    <t>_____________________________________________</t>
  </si>
  <si>
    <t>PRESIDENTA DEL CONSEJO DIRECTIVO</t>
  </si>
  <si>
    <t>LIC. MICHEL KARYNE REYES LUCIO</t>
  </si>
  <si>
    <t>Camaras fotograficas y de video</t>
  </si>
  <si>
    <t>E0008</t>
  </si>
  <si>
    <t>UNIDAD SERVICIOS FUNERARIOS</t>
  </si>
  <si>
    <t xml:space="preserve">                     -  </t>
  </si>
  <si>
    <t>Vehiculos y Epo terrestre</t>
  </si>
  <si>
    <t>LIC. MARIA ISABEL MARVELLA ROBLES AGREDA</t>
  </si>
  <si>
    <t>SISTEMA PARA EL DESARROLLO INTEGRAL DE LA FAMILIA DEL MUNICIPIO DE DOLORES HIDALGO, CUNA DE LA INDEPENDENCIA NACIONAL, GUANAJUATO
PROGRAMAS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</si>
</sst>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6" xfId="0" applyFont="1" applyFill="1" applyBorder="1" applyAlignment="1" applyProtection="1">
      <alignment horizontal="left" vertical="top" wrapText="1"/>
    </xf>
    <xf numFmtId="0" fontId="5" fillId="0" borderId="5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18" xfId="0" applyNumberFormat="1" applyFont="1" applyFill="1" applyBorder="1" applyAlignment="1" applyProtection="1">
      <alignment horizontal="right" vertical="center" wrapText="1"/>
    </xf>
    <xf numFmtId="9" fontId="7" fillId="5" borderId="18" xfId="2" applyFont="1" applyFill="1" applyBorder="1" applyAlignment="1" applyProtection="1">
      <alignment horizontal="center" vertical="top" wrapText="1"/>
    </xf>
    <xf numFmtId="9" fontId="7" fillId="5" borderId="19" xfId="2" applyFont="1" applyFill="1" applyBorder="1" applyAlignment="1" applyProtection="1">
      <alignment horizontal="center" vertical="top" wrapText="1"/>
    </xf>
    <xf numFmtId="43" fontId="7" fillId="6" borderId="18" xfId="0" applyNumberFormat="1" applyFont="1" applyFill="1" applyBorder="1" applyAlignment="1" applyProtection="1">
      <alignment horizontal="right" vertical="center" wrapText="1"/>
    </xf>
    <xf numFmtId="0" fontId="4" fillId="0" borderId="14" xfId="0" applyFont="1" applyBorder="1"/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15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6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/>
    <xf numFmtId="0" fontId="5" fillId="0" borderId="20" xfId="0" applyFont="1" applyFill="1" applyBorder="1"/>
    <xf numFmtId="0" fontId="8" fillId="0" borderId="20" xfId="0" applyFont="1" applyFill="1" applyBorder="1" applyAlignment="1" applyProtection="1">
      <alignment horizontal="left" vertical="top" wrapText="1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left" vertical="top" wrapText="1"/>
    </xf>
    <xf numFmtId="0" fontId="9" fillId="0" borderId="0" xfId="23"/>
    <xf numFmtId="0" fontId="9" fillId="0" borderId="0" xfId="23" applyFont="1" applyProtection="1"/>
    <xf numFmtId="0" fontId="5" fillId="0" borderId="0" xfId="14" applyFont="1" applyAlignment="1" applyProtection="1">
      <alignment horizontal="center" vertical="center" wrapText="1"/>
      <protection locked="0"/>
    </xf>
    <xf numFmtId="8" fontId="8" fillId="0" borderId="0" xfId="1" applyNumberFormat="1" applyFont="1" applyFill="1" applyBorder="1" applyAlignment="1" applyProtection="1">
      <alignment vertical="top" wrapText="1"/>
    </xf>
    <xf numFmtId="0" fontId="4" fillId="0" borderId="0" xfId="0" applyFont="1"/>
    <xf numFmtId="0" fontId="5" fillId="0" borderId="5" xfId="0" applyFont="1" applyFill="1" applyBorder="1"/>
    <xf numFmtId="0" fontId="5" fillId="0" borderId="0" xfId="0" applyFont="1" applyFill="1" applyBorder="1"/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6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horizontal="center" vertical="top" wrapText="1"/>
      <protection locked="0"/>
    </xf>
    <xf numFmtId="0" fontId="5" fillId="0" borderId="0" xfId="14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0" fontId="5" fillId="0" borderId="0" xfId="14" applyFont="1" applyBorder="1" applyAlignment="1" applyProtection="1">
      <alignment horizontal="center" wrapText="1"/>
      <protection locked="0"/>
    </xf>
    <xf numFmtId="0" fontId="7" fillId="6" borderId="11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7" fillId="5" borderId="11" xfId="0" applyFont="1" applyFill="1" applyBorder="1" applyAlignment="1" applyProtection="1">
      <alignment horizontal="left" vertical="center" wrapText="1"/>
    </xf>
    <xf numFmtId="0" fontId="7" fillId="5" borderId="18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9" fontId="8" fillId="0" borderId="0" xfId="0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/>
    <xf numFmtId="43" fontId="7" fillId="6" borderId="18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6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6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5" fillId="0" borderId="14" xfId="0" applyFont="1" applyFill="1" applyBorder="1"/>
    <xf numFmtId="0" fontId="5" fillId="0" borderId="20" xfId="0" applyFont="1" applyFill="1" applyBorder="1"/>
    <xf numFmtId="0" fontId="8" fillId="0" borderId="20" xfId="0" applyFont="1" applyFill="1" applyBorder="1" applyAlignment="1" applyProtection="1">
      <alignment horizontal="left" vertical="top" wrapText="1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9" fontId="8" fillId="0" borderId="6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43" fontId="7" fillId="5" borderId="0" xfId="0" applyNumberFormat="1" applyFont="1" applyFill="1" applyBorder="1" applyAlignment="1" applyProtection="1">
      <alignment horizontal="right" vertical="center" wrapText="1"/>
    </xf>
    <xf numFmtId="9" fontId="7" fillId="5" borderId="0" xfId="2" applyFont="1" applyFill="1" applyBorder="1" applyAlignment="1" applyProtection="1">
      <alignment horizontal="center" vertical="top" wrapText="1"/>
    </xf>
    <xf numFmtId="9" fontId="7" fillId="5" borderId="6" xfId="2" applyFont="1" applyFill="1" applyBorder="1" applyAlignment="1" applyProtection="1">
      <alignment horizontal="center" vertical="top" wrapText="1"/>
    </xf>
    <xf numFmtId="9" fontId="8" fillId="0" borderId="0" xfId="0" applyNumberFormat="1" applyFont="1" applyFill="1" applyBorder="1" applyAlignment="1" applyProtection="1">
      <alignment horizontal="center" vertical="top" wrapText="1"/>
    </xf>
    <xf numFmtId="9" fontId="8" fillId="0" borderId="6" xfId="0" applyNumberFormat="1" applyFont="1" applyFill="1" applyBorder="1" applyAlignment="1" applyProtection="1">
      <alignment horizontal="center" vertical="top" wrapText="1"/>
    </xf>
    <xf numFmtId="9" fontId="7" fillId="3" borderId="19" xfId="2" applyFont="1" applyFill="1" applyBorder="1" applyAlignment="1" applyProtection="1">
      <alignment horizontal="center" vertical="center" wrapText="1"/>
    </xf>
    <xf numFmtId="8" fontId="7" fillId="0" borderId="0" xfId="1" applyNumberFormat="1" applyFont="1" applyFill="1" applyBorder="1" applyAlignment="1" applyProtection="1">
      <alignment horizontal="right" vertical="top" wrapText="1"/>
    </xf>
    <xf numFmtId="4" fontId="8" fillId="0" borderId="18" xfId="0" applyNumberFormat="1" applyFont="1" applyFill="1" applyBorder="1" applyAlignment="1" applyProtection="1">
      <alignment horizontal="right" vertical="top" wrapText="1"/>
    </xf>
    <xf numFmtId="9" fontId="7" fillId="3" borderId="18" xfId="2" applyFont="1" applyFill="1" applyBorder="1" applyAlignment="1" applyProtection="1">
      <alignment horizontal="center" vertical="center" wrapText="1"/>
    </xf>
    <xf numFmtId="9" fontId="7" fillId="3" borderId="18" xfId="2" applyFont="1" applyFill="1" applyBorder="1" applyAlignment="1" applyProtection="1">
      <alignment horizontal="center" vertical="top" wrapText="1"/>
    </xf>
    <xf numFmtId="9" fontId="7" fillId="3" borderId="19" xfId="2" applyFont="1" applyFill="1" applyBorder="1" applyAlignment="1" applyProtection="1">
      <alignment horizontal="center" vertical="top" wrapText="1"/>
    </xf>
    <xf numFmtId="8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right" vertical="top" wrapText="1"/>
    </xf>
    <xf numFmtId="4" fontId="8" fillId="0" borderId="0" xfId="0" applyNumberFormat="1" applyFont="1" applyFill="1" applyBorder="1" applyAlignment="1" applyProtection="1">
      <alignment horizontal="right" vertical="top" wrapText="1"/>
    </xf>
  </cellXfs>
  <cellStyles count="36">
    <cellStyle name="Euro" xfId="5"/>
    <cellStyle name="Millares 2" xfId="6"/>
    <cellStyle name="Millares 2 2" xfId="7"/>
    <cellStyle name="Millares 2 3" xfId="8"/>
    <cellStyle name="Millares 2 4" xfId="27"/>
    <cellStyle name="Millares 3" xfId="9"/>
    <cellStyle name="Millares 3 2" xfId="28"/>
    <cellStyle name="Millares 4" xfId="10"/>
    <cellStyle name="Millares 4 2" xfId="29"/>
    <cellStyle name="Moneda" xfId="1" builtinId="4"/>
    <cellStyle name="Moneda 2" xfId="12"/>
    <cellStyle name="Moneda 3" xfId="11"/>
    <cellStyle name="Normal" xfId="0" builtinId="0"/>
    <cellStyle name="Normal 2" xfId="13"/>
    <cellStyle name="Normal 2 2" xfId="14"/>
    <cellStyle name="Normal 2 3" xfId="30"/>
    <cellStyle name="Normal 3" xfId="3"/>
    <cellStyle name="Normal 3 2" xfId="31"/>
    <cellStyle name="Normal 3 3" xfId="15"/>
    <cellStyle name="Normal 4" xfId="16"/>
    <cellStyle name="Normal 4 2" xfId="17"/>
    <cellStyle name="Normal 4 3" xfId="18"/>
    <cellStyle name="Normal 5" xfId="19"/>
    <cellStyle name="Normal 5 2" xfId="20"/>
    <cellStyle name="Normal 6" xfId="21"/>
    <cellStyle name="Normal 6 2" xfId="22"/>
    <cellStyle name="Normal 6 2 2" xfId="33"/>
    <cellStyle name="Normal 6 3" xfId="32"/>
    <cellStyle name="Normal 7" xfId="23"/>
    <cellStyle name="Normal 8" xfId="24"/>
    <cellStyle name="Normal 8 2" xfId="34"/>
    <cellStyle name="Normal 9" xfId="4"/>
    <cellStyle name="Porcentaje" xfId="2" builtinId="5"/>
    <cellStyle name="Porcentaje 2" xfId="26"/>
    <cellStyle name="Porcentaje 2 2" xfId="35"/>
    <cellStyle name="Porcentaje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657225</xdr:colOff>
      <xdr:row>0</xdr:row>
      <xdr:rowOff>698547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100"/>
          <a:ext cx="1562100" cy="660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workbookViewId="0">
      <selection activeCell="G20" sqref="G2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8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2:13" ht="13.15" customHeight="1" x14ac:dyDescent="0.2">
      <c r="B2" s="50" t="s">
        <v>0</v>
      </c>
      <c r="C2" s="51"/>
      <c r="D2" s="56" t="s">
        <v>1</v>
      </c>
      <c r="E2" s="85" t="s">
        <v>2</v>
      </c>
      <c r="F2" s="56" t="s">
        <v>3</v>
      </c>
      <c r="G2" s="59" t="s">
        <v>4</v>
      </c>
      <c r="H2" s="63"/>
      <c r="I2" s="63"/>
      <c r="J2" s="63"/>
      <c r="K2" s="63"/>
      <c r="L2" s="63"/>
      <c r="M2" s="84"/>
    </row>
    <row r="3" spans="2:13" ht="24" customHeight="1" x14ac:dyDescent="0.2">
      <c r="B3" s="52"/>
      <c r="C3" s="53"/>
      <c r="D3" s="57"/>
      <c r="E3" s="57"/>
      <c r="F3" s="57"/>
      <c r="G3" s="81" t="s">
        <v>5</v>
      </c>
      <c r="H3" s="60" t="s">
        <v>6</v>
      </c>
      <c r="I3" s="63" t="s">
        <v>7</v>
      </c>
      <c r="J3" s="63" t="s">
        <v>8</v>
      </c>
      <c r="K3" s="63" t="s">
        <v>9</v>
      </c>
      <c r="L3" s="66" t="s">
        <v>10</v>
      </c>
      <c r="M3" s="80"/>
    </row>
    <row r="4" spans="2:13" ht="13.15" customHeight="1" x14ac:dyDescent="0.2">
      <c r="B4" s="52"/>
      <c r="C4" s="53"/>
      <c r="D4" s="57"/>
      <c r="E4" s="57"/>
      <c r="F4" s="57"/>
      <c r="G4" s="82"/>
      <c r="H4" s="61"/>
      <c r="I4" s="64"/>
      <c r="J4" s="64"/>
      <c r="K4" s="64"/>
      <c r="L4" s="78" t="s">
        <v>11</v>
      </c>
      <c r="M4" s="56" t="s">
        <v>12</v>
      </c>
    </row>
    <row r="5" spans="2:13" x14ac:dyDescent="0.2">
      <c r="B5" s="54"/>
      <c r="C5" s="55"/>
      <c r="D5" s="58"/>
      <c r="E5" s="86"/>
      <c r="F5" s="58"/>
      <c r="G5" s="83"/>
      <c r="H5" s="62"/>
      <c r="I5" s="65"/>
      <c r="J5" s="65"/>
      <c r="K5" s="65"/>
      <c r="L5" s="79"/>
      <c r="M5" s="58"/>
    </row>
    <row r="6" spans="2:13" ht="13.15" customHeight="1" x14ac:dyDescent="0.2">
      <c r="B6" s="69" t="s">
        <v>13</v>
      </c>
      <c r="C6" s="70"/>
      <c r="D6" s="70"/>
      <c r="E6" s="89"/>
      <c r="F6" s="90"/>
      <c r="G6" s="91"/>
      <c r="H6" s="91"/>
      <c r="I6" s="91"/>
      <c r="J6" s="71"/>
      <c r="K6" s="71"/>
      <c r="L6" s="91"/>
      <c r="M6" s="92"/>
    </row>
    <row r="7" spans="2:13" ht="13.15" customHeight="1" x14ac:dyDescent="0.2">
      <c r="B7" s="93"/>
      <c r="C7" s="46" t="s">
        <v>14</v>
      </c>
      <c r="D7" s="46"/>
      <c r="E7" s="89"/>
      <c r="F7" s="94"/>
      <c r="G7" s="95"/>
      <c r="H7" s="95"/>
      <c r="I7" s="95"/>
      <c r="J7" s="95"/>
      <c r="K7" s="95"/>
      <c r="L7" s="95"/>
      <c r="M7" s="96"/>
    </row>
    <row r="8" spans="2:13" ht="6.6" customHeight="1" x14ac:dyDescent="0.2">
      <c r="B8" s="93"/>
      <c r="C8" s="90"/>
      <c r="D8" s="90"/>
      <c r="E8" s="97"/>
      <c r="F8" s="98"/>
      <c r="G8" s="99"/>
      <c r="H8" s="99"/>
      <c r="I8" s="99"/>
      <c r="J8" s="99"/>
      <c r="K8" s="99"/>
      <c r="L8" s="95"/>
      <c r="M8" s="96"/>
    </row>
    <row r="9" spans="2:13" x14ac:dyDescent="0.2">
      <c r="B9" s="105" t="s">
        <v>21</v>
      </c>
      <c r="C9" s="106"/>
      <c r="D9" s="107" t="s">
        <v>22</v>
      </c>
      <c r="E9" s="103">
        <v>5111</v>
      </c>
      <c r="F9" s="104" t="s">
        <v>23</v>
      </c>
      <c r="G9" s="108">
        <v>20000</v>
      </c>
      <c r="H9" s="38">
        <v>20000</v>
      </c>
      <c r="I9" s="38" t="s">
        <v>39</v>
      </c>
      <c r="J9" s="109" t="s">
        <v>39</v>
      </c>
      <c r="K9" s="109" t="s">
        <v>39</v>
      </c>
      <c r="L9" s="110">
        <v>0</v>
      </c>
      <c r="M9" s="111">
        <v>0</v>
      </c>
    </row>
    <row r="10" spans="2:13" x14ac:dyDescent="0.2">
      <c r="B10" s="105"/>
      <c r="C10" s="106"/>
      <c r="D10" s="107"/>
      <c r="E10" s="103">
        <v>5231</v>
      </c>
      <c r="F10" s="104" t="s">
        <v>45</v>
      </c>
      <c r="G10" s="108" t="s">
        <v>48</v>
      </c>
      <c r="H10" s="38" t="s">
        <v>39</v>
      </c>
      <c r="I10" s="38">
        <v>5454</v>
      </c>
      <c r="J10" s="38">
        <v>5454</v>
      </c>
      <c r="K10" s="38">
        <v>5454</v>
      </c>
      <c r="L10" s="110">
        <v>0</v>
      </c>
      <c r="M10" s="111">
        <v>1</v>
      </c>
    </row>
    <row r="11" spans="2:13" x14ac:dyDescent="0.2">
      <c r="B11" s="105" t="s">
        <v>24</v>
      </c>
      <c r="C11" s="106"/>
      <c r="D11" s="107" t="s">
        <v>25</v>
      </c>
      <c r="E11" s="103">
        <v>5231</v>
      </c>
      <c r="F11" s="104" t="s">
        <v>45</v>
      </c>
      <c r="G11" s="108" t="s">
        <v>48</v>
      </c>
      <c r="H11" s="38" t="s">
        <v>39</v>
      </c>
      <c r="I11" s="38">
        <v>13862</v>
      </c>
      <c r="J11" s="38">
        <v>13862</v>
      </c>
      <c r="K11" s="38">
        <v>13862</v>
      </c>
      <c r="L11" s="110">
        <v>0</v>
      </c>
      <c r="M11" s="111">
        <v>1</v>
      </c>
    </row>
    <row r="12" spans="2:13" x14ac:dyDescent="0.2">
      <c r="B12" s="105"/>
      <c r="C12" s="106"/>
      <c r="D12" s="107"/>
      <c r="E12" s="103">
        <v>5662</v>
      </c>
      <c r="F12" s="104" t="s">
        <v>26</v>
      </c>
      <c r="G12" s="108">
        <v>10000</v>
      </c>
      <c r="H12" s="38">
        <v>10000</v>
      </c>
      <c r="I12" s="38">
        <v>10000</v>
      </c>
      <c r="J12" s="109" t="s">
        <v>39</v>
      </c>
      <c r="K12" s="109" t="s">
        <v>39</v>
      </c>
      <c r="L12" s="110">
        <v>0</v>
      </c>
      <c r="M12" s="111">
        <v>0</v>
      </c>
    </row>
    <row r="13" spans="2:13" x14ac:dyDescent="0.2">
      <c r="B13" s="105" t="s">
        <v>27</v>
      </c>
      <c r="C13" s="106"/>
      <c r="D13" s="107" t="s">
        <v>28</v>
      </c>
      <c r="E13" s="103">
        <v>5291</v>
      </c>
      <c r="F13" s="104" t="s">
        <v>29</v>
      </c>
      <c r="G13" s="108">
        <v>10000</v>
      </c>
      <c r="H13" s="38">
        <v>10000</v>
      </c>
      <c r="I13" s="38">
        <v>10000</v>
      </c>
      <c r="J13" s="38" t="s">
        <v>39</v>
      </c>
      <c r="K13" s="38" t="s">
        <v>39</v>
      </c>
      <c r="L13" s="110">
        <v>0</v>
      </c>
      <c r="M13" s="111">
        <v>0</v>
      </c>
    </row>
    <row r="14" spans="2:13" s="39" customFormat="1" x14ac:dyDescent="0.2">
      <c r="B14" s="105" t="s">
        <v>46</v>
      </c>
      <c r="C14" s="106"/>
      <c r="D14" s="107" t="s">
        <v>47</v>
      </c>
      <c r="E14" s="103">
        <v>5231</v>
      </c>
      <c r="F14" s="104" t="s">
        <v>45</v>
      </c>
      <c r="G14" s="108" t="s">
        <v>48</v>
      </c>
      <c r="H14" s="38" t="s">
        <v>39</v>
      </c>
      <c r="I14" s="38">
        <v>13862</v>
      </c>
      <c r="J14" s="38">
        <v>13862</v>
      </c>
      <c r="K14" s="38">
        <v>13862</v>
      </c>
      <c r="L14" s="110">
        <v>0</v>
      </c>
      <c r="M14" s="111">
        <v>1</v>
      </c>
    </row>
    <row r="15" spans="2:13" s="39" customFormat="1" x14ac:dyDescent="0.2">
      <c r="B15" s="105" t="s">
        <v>30</v>
      </c>
      <c r="C15" s="106"/>
      <c r="D15" s="107" t="s">
        <v>31</v>
      </c>
      <c r="E15" s="103">
        <v>5311</v>
      </c>
      <c r="F15" s="104" t="s">
        <v>32</v>
      </c>
      <c r="G15" s="108">
        <v>25000</v>
      </c>
      <c r="H15" s="38">
        <v>25000</v>
      </c>
      <c r="I15" s="38">
        <v>25000</v>
      </c>
      <c r="J15" s="109" t="s">
        <v>39</v>
      </c>
      <c r="K15" s="109" t="s">
        <v>39</v>
      </c>
      <c r="L15" s="110">
        <v>0</v>
      </c>
      <c r="M15" s="111">
        <v>0</v>
      </c>
    </row>
    <row r="16" spans="2:13" s="39" customFormat="1" x14ac:dyDescent="0.2">
      <c r="B16" s="105" t="s">
        <v>33</v>
      </c>
      <c r="C16" s="106"/>
      <c r="D16" s="107" t="s">
        <v>34</v>
      </c>
      <c r="E16" s="103">
        <v>5111</v>
      </c>
      <c r="F16" s="104" t="s">
        <v>23</v>
      </c>
      <c r="G16" s="108">
        <v>100000</v>
      </c>
      <c r="H16" s="38">
        <v>100000</v>
      </c>
      <c r="I16" s="38">
        <v>100000</v>
      </c>
      <c r="J16" s="109" t="s">
        <v>39</v>
      </c>
      <c r="K16" s="109" t="s">
        <v>39</v>
      </c>
      <c r="L16" s="110">
        <v>0</v>
      </c>
      <c r="M16" s="111">
        <v>0</v>
      </c>
    </row>
    <row r="17" spans="2:13" x14ac:dyDescent="0.2">
      <c r="B17" s="105"/>
      <c r="C17" s="106"/>
      <c r="D17" s="107"/>
      <c r="E17" s="103">
        <v>5151</v>
      </c>
      <c r="F17" s="104" t="s">
        <v>35</v>
      </c>
      <c r="G17" s="108">
        <v>20000</v>
      </c>
      <c r="H17" s="38">
        <v>20000</v>
      </c>
      <c r="I17" s="38">
        <v>20000</v>
      </c>
      <c r="J17" s="38">
        <v>11668</v>
      </c>
      <c r="K17" s="38">
        <v>11668</v>
      </c>
      <c r="L17" s="110">
        <v>0.57999999999999996</v>
      </c>
      <c r="M17" s="111">
        <v>0.57999999999999996</v>
      </c>
    </row>
    <row r="18" spans="2:13" x14ac:dyDescent="0.2">
      <c r="B18" s="105"/>
      <c r="C18" s="106"/>
      <c r="D18" s="107"/>
      <c r="E18" s="103">
        <v>5410</v>
      </c>
      <c r="F18" s="104" t="s">
        <v>49</v>
      </c>
      <c r="G18" s="108" t="s">
        <v>48</v>
      </c>
      <c r="H18" s="38" t="s">
        <v>39</v>
      </c>
      <c r="I18" s="38">
        <v>450000</v>
      </c>
      <c r="J18" s="109" t="s">
        <v>39</v>
      </c>
      <c r="K18" s="109" t="s">
        <v>39</v>
      </c>
      <c r="L18" s="110">
        <v>0</v>
      </c>
      <c r="M18" s="111">
        <v>0</v>
      </c>
    </row>
    <row r="19" spans="2:13" ht="21" customHeight="1" x14ac:dyDescent="0.2">
      <c r="B19" s="105" t="s">
        <v>36</v>
      </c>
      <c r="C19" s="106"/>
      <c r="D19" s="107" t="s">
        <v>37</v>
      </c>
      <c r="E19" s="112">
        <v>5231</v>
      </c>
      <c r="F19" s="113" t="s">
        <v>45</v>
      </c>
      <c r="G19" s="117" t="s">
        <v>48</v>
      </c>
      <c r="H19" s="117" t="s">
        <v>39</v>
      </c>
      <c r="I19" s="137">
        <v>23026</v>
      </c>
      <c r="J19" s="137">
        <v>23026</v>
      </c>
      <c r="K19" s="137">
        <v>23026</v>
      </c>
      <c r="L19" s="114">
        <v>0</v>
      </c>
      <c r="M19" s="115">
        <v>1</v>
      </c>
    </row>
    <row r="20" spans="2:13" x14ac:dyDescent="0.2">
      <c r="B20" s="105"/>
      <c r="C20" s="106"/>
      <c r="D20" s="102"/>
      <c r="E20" s="116">
        <v>5311</v>
      </c>
      <c r="F20" s="102" t="s">
        <v>32</v>
      </c>
      <c r="G20" s="144">
        <v>30000</v>
      </c>
      <c r="H20" s="142">
        <v>30000</v>
      </c>
      <c r="I20" s="142">
        <v>30000</v>
      </c>
      <c r="J20" s="143" t="s">
        <v>39</v>
      </c>
      <c r="K20" s="143" t="s">
        <v>39</v>
      </c>
      <c r="L20" s="134">
        <v>0</v>
      </c>
      <c r="M20" s="135">
        <v>0</v>
      </c>
    </row>
    <row r="21" spans="2:13" ht="15.75" customHeight="1" x14ac:dyDescent="0.2">
      <c r="B21" s="129"/>
      <c r="C21" s="130"/>
      <c r="D21" s="130"/>
      <c r="E21" s="130"/>
      <c r="F21" s="130"/>
      <c r="G21" s="131"/>
      <c r="H21" s="131"/>
      <c r="I21" s="131"/>
      <c r="J21" s="131"/>
      <c r="K21" s="131"/>
      <c r="L21" s="132"/>
      <c r="M21" s="133"/>
    </row>
    <row r="22" spans="2:13" ht="13.5" customHeight="1" x14ac:dyDescent="0.2">
      <c r="B22" s="118"/>
      <c r="C22" s="119"/>
      <c r="D22" s="120"/>
      <c r="E22" s="121"/>
      <c r="F22" s="120"/>
      <c r="G22" s="120"/>
      <c r="H22" s="120"/>
      <c r="I22" s="120"/>
      <c r="J22" s="120"/>
      <c r="K22" s="120"/>
      <c r="L22" s="120"/>
      <c r="M22" s="122"/>
    </row>
    <row r="23" spans="2:13" ht="16.5" customHeight="1" x14ac:dyDescent="0.2">
      <c r="B23" s="127" t="s">
        <v>15</v>
      </c>
      <c r="C23" s="128"/>
      <c r="D23" s="128"/>
      <c r="E23" s="128"/>
      <c r="F23" s="128"/>
      <c r="G23" s="138">
        <v>215000</v>
      </c>
      <c r="H23" s="138">
        <v>215000</v>
      </c>
      <c r="I23" s="138">
        <v>701204</v>
      </c>
      <c r="J23" s="138">
        <v>67872</v>
      </c>
      <c r="K23" s="138">
        <v>67872</v>
      </c>
      <c r="L23" s="140">
        <f>IFERROR(K23/H23,0)</f>
        <v>0.31568372093023256</v>
      </c>
      <c r="M23" s="141">
        <f>IFERROR(K23/I23,0)</f>
        <v>9.6793515153935236E-2</v>
      </c>
    </row>
    <row r="24" spans="2:13" s="100" customFormat="1" ht="9.75" customHeight="1" x14ac:dyDescent="0.2">
      <c r="B24" s="124"/>
      <c r="C24" s="123"/>
      <c r="D24" s="123"/>
      <c r="E24" s="123"/>
      <c r="F24" s="123"/>
      <c r="G24" s="88"/>
      <c r="H24" s="88"/>
      <c r="I24" s="88"/>
      <c r="J24" s="88"/>
      <c r="K24" s="88"/>
      <c r="L24" s="87"/>
      <c r="M24" s="125"/>
    </row>
    <row r="25" spans="2:13" s="100" customFormat="1" ht="18.75" customHeight="1" x14ac:dyDescent="0.2">
      <c r="B25" s="75" t="s">
        <v>16</v>
      </c>
      <c r="C25" s="46"/>
      <c r="D25" s="46"/>
      <c r="E25" s="123"/>
      <c r="F25" s="123"/>
      <c r="G25" s="88"/>
      <c r="H25" s="88"/>
      <c r="I25" s="88"/>
      <c r="J25" s="88"/>
      <c r="K25" s="88"/>
      <c r="L25" s="87"/>
      <c r="M25" s="125"/>
    </row>
    <row r="26" spans="2:13" ht="13.15" customHeight="1" x14ac:dyDescent="0.2">
      <c r="B26" s="105"/>
      <c r="C26" s="126" t="s">
        <v>17</v>
      </c>
      <c r="D26" s="126"/>
      <c r="E26" s="19">
        <v>4415</v>
      </c>
      <c r="F26" s="20" t="s">
        <v>38</v>
      </c>
      <c r="G26" s="42">
        <v>3000000</v>
      </c>
      <c r="H26" s="43">
        <v>3000000</v>
      </c>
      <c r="I26" s="43">
        <v>0</v>
      </c>
      <c r="J26" s="43">
        <v>0</v>
      </c>
      <c r="K26" s="43">
        <v>0</v>
      </c>
      <c r="L26" s="44">
        <f>IFERROR(K26/H26,0)</f>
        <v>0</v>
      </c>
      <c r="M26" s="45">
        <f>IFERROR(K26/I26,0)</f>
        <v>0</v>
      </c>
    </row>
    <row r="27" spans="2:13" ht="6" customHeight="1" x14ac:dyDescent="0.2">
      <c r="B27" s="28"/>
      <c r="C27" s="29"/>
      <c r="D27" s="29"/>
      <c r="E27" s="23"/>
      <c r="F27" s="29"/>
      <c r="G27" s="21"/>
      <c r="H27" s="21"/>
      <c r="I27" s="21"/>
      <c r="J27" s="21"/>
      <c r="K27" s="21"/>
      <c r="L27" s="21"/>
      <c r="M27" s="22"/>
    </row>
    <row r="28" spans="2:13" x14ac:dyDescent="0.2">
      <c r="B28" s="40"/>
      <c r="C28" s="41"/>
      <c r="D28" s="21"/>
      <c r="E28" s="26"/>
      <c r="F28" s="21"/>
      <c r="G28" s="27">
        <f>SUM(G26:G27)</f>
        <v>3000000</v>
      </c>
      <c r="H28" s="27">
        <f t="shared" ref="H28:K28" si="0">SUM(H26:H27)</f>
        <v>3000000</v>
      </c>
      <c r="I28" s="27">
        <f t="shared" si="0"/>
        <v>0</v>
      </c>
      <c r="J28" s="27">
        <f t="shared" si="0"/>
        <v>0</v>
      </c>
      <c r="K28" s="27">
        <f t="shared" si="0"/>
        <v>0</v>
      </c>
      <c r="L28" s="24">
        <f>IFERROR(K28/H28,0)</f>
        <v>0</v>
      </c>
      <c r="M28" s="25">
        <f>IFERROR(K28/I28,0)</f>
        <v>0</v>
      </c>
    </row>
    <row r="29" spans="2:13" s="100" customFormat="1" x14ac:dyDescent="0.2">
      <c r="B29" s="105"/>
      <c r="C29" s="106"/>
      <c r="D29" s="102"/>
      <c r="E29" s="116"/>
      <c r="F29" s="102"/>
      <c r="G29" s="117"/>
      <c r="H29" s="117"/>
      <c r="I29" s="117"/>
      <c r="J29" s="117"/>
      <c r="K29" s="117"/>
      <c r="L29" s="114"/>
      <c r="M29" s="115"/>
    </row>
    <row r="30" spans="2:13" ht="13.15" customHeight="1" x14ac:dyDescent="0.2">
      <c r="B30" s="30"/>
      <c r="C30" s="31"/>
      <c r="D30" s="32"/>
      <c r="E30" s="33"/>
      <c r="F30" s="32"/>
      <c r="G30" s="32"/>
      <c r="H30" s="32"/>
      <c r="I30" s="32"/>
      <c r="J30" s="32"/>
      <c r="K30" s="32"/>
      <c r="L30" s="32"/>
      <c r="M30" s="34"/>
    </row>
    <row r="31" spans="2:13" ht="17.25" customHeight="1" x14ac:dyDescent="0.2">
      <c r="B31" s="76" t="s">
        <v>18</v>
      </c>
      <c r="C31" s="77"/>
      <c r="D31" s="77"/>
      <c r="E31" s="77"/>
      <c r="F31" s="77"/>
      <c r="G31" s="7">
        <f>+G28</f>
        <v>3000000</v>
      </c>
      <c r="H31" s="7">
        <f>+H28</f>
        <v>3000000</v>
      </c>
      <c r="I31" s="7">
        <f>+I28</f>
        <v>0</v>
      </c>
      <c r="J31" s="7">
        <f>+J28</f>
        <v>0</v>
      </c>
      <c r="K31" s="7">
        <f>+K28</f>
        <v>0</v>
      </c>
      <c r="L31" s="8">
        <f>IFERROR(K31/H31,0)</f>
        <v>0</v>
      </c>
      <c r="M31" s="9">
        <f>IFERROR(K31/I31,0)</f>
        <v>0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ht="19.5" customHeight="1" x14ac:dyDescent="0.2">
      <c r="B33" s="73" t="s">
        <v>19</v>
      </c>
      <c r="C33" s="74"/>
      <c r="D33" s="74"/>
      <c r="E33" s="74"/>
      <c r="F33" s="74"/>
      <c r="G33" s="10">
        <f>+G23+G31</f>
        <v>3215000</v>
      </c>
      <c r="H33" s="101">
        <f t="shared" ref="H33:K33" si="1">+H23+H31</f>
        <v>3215000</v>
      </c>
      <c r="I33" s="101">
        <f t="shared" si="1"/>
        <v>701204</v>
      </c>
      <c r="J33" s="101">
        <f t="shared" si="1"/>
        <v>67872</v>
      </c>
      <c r="K33" s="101">
        <f t="shared" si="1"/>
        <v>67872</v>
      </c>
      <c r="L33" s="139">
        <f>IFERROR(K33/H33,0)</f>
        <v>2.1111041990668742E-2</v>
      </c>
      <c r="M33" s="136">
        <f>IFERROR(K33/I33,0)</f>
        <v>9.6793515153935236E-2</v>
      </c>
    </row>
    <row r="34" spans="2:13" x14ac:dyDescent="0.2">
      <c r="B34" s="11"/>
      <c r="C34" s="12"/>
      <c r="D34" s="12"/>
      <c r="E34" s="13"/>
      <c r="F34" s="12"/>
      <c r="G34" s="12"/>
      <c r="H34" s="12"/>
      <c r="I34" s="12"/>
      <c r="J34" s="12"/>
      <c r="K34" s="12"/>
      <c r="L34" s="12"/>
      <c r="M34" s="14"/>
    </row>
    <row r="35" spans="2:13" ht="15" x14ac:dyDescent="0.25">
      <c r="B35" s="15" t="s">
        <v>20</v>
      </c>
      <c r="C35" s="15"/>
      <c r="D35" s="16"/>
      <c r="E35" s="17"/>
      <c r="F35" s="16"/>
      <c r="G35" s="16"/>
      <c r="H35" s="16"/>
    </row>
    <row r="37" spans="2:13" ht="35.25" customHeight="1" x14ac:dyDescent="0.2">
      <c r="D37" s="72" t="s">
        <v>40</v>
      </c>
      <c r="E37" s="72"/>
      <c r="F37" s="36"/>
      <c r="G37" s="35"/>
      <c r="H37" s="35"/>
      <c r="I37" s="68" t="s">
        <v>42</v>
      </c>
      <c r="J37" s="68"/>
      <c r="K37" s="68"/>
      <c r="L37" s="68"/>
    </row>
    <row r="38" spans="2:13" ht="13.5" customHeight="1" x14ac:dyDescent="0.2">
      <c r="D38" s="67" t="s">
        <v>50</v>
      </c>
      <c r="E38" s="67"/>
      <c r="F38" s="36"/>
      <c r="G38" s="35"/>
      <c r="H38" s="37"/>
      <c r="I38" s="67" t="s">
        <v>44</v>
      </c>
      <c r="J38" s="67"/>
      <c r="K38" s="67"/>
      <c r="L38" s="67"/>
    </row>
    <row r="39" spans="2:13" ht="15" customHeight="1" x14ac:dyDescent="0.2">
      <c r="D39" s="67" t="s">
        <v>41</v>
      </c>
      <c r="E39" s="67"/>
      <c r="I39" s="67" t="s">
        <v>43</v>
      </c>
      <c r="J39" s="67"/>
      <c r="K39" s="67"/>
      <c r="L39" s="67"/>
    </row>
  </sheetData>
  <mergeCells count="28">
    <mergeCell ref="B25:D25"/>
    <mergeCell ref="G2:M2"/>
    <mergeCell ref="G3:G5"/>
    <mergeCell ref="H3:H5"/>
    <mergeCell ref="I3:I5"/>
    <mergeCell ref="J3:J5"/>
    <mergeCell ref="K3:K5"/>
    <mergeCell ref="L3:M3"/>
    <mergeCell ref="L4:L5"/>
    <mergeCell ref="M4:M5"/>
    <mergeCell ref="B23:F23"/>
    <mergeCell ref="B2:C5"/>
    <mergeCell ref="D2:D5"/>
    <mergeCell ref="E2:E5"/>
    <mergeCell ref="F2:F5"/>
    <mergeCell ref="B6:D6"/>
    <mergeCell ref="C7:D7"/>
    <mergeCell ref="J6:K6"/>
    <mergeCell ref="D39:E39"/>
    <mergeCell ref="I37:L37"/>
    <mergeCell ref="I39:L39"/>
    <mergeCell ref="D38:E38"/>
    <mergeCell ref="D37:E37"/>
    <mergeCell ref="B33:F33"/>
    <mergeCell ref="C26:D26"/>
    <mergeCell ref="B31:F31"/>
    <mergeCell ref="I38:L38"/>
    <mergeCell ref="B1:M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MATEHUALA</cp:lastModifiedBy>
  <cp:lastPrinted>2021-10-06T01:58:07Z</cp:lastPrinted>
  <dcterms:created xsi:type="dcterms:W3CDTF">2020-08-06T19:52:58Z</dcterms:created>
  <dcterms:modified xsi:type="dcterms:W3CDTF">2022-07-18T01:30:53Z</dcterms:modified>
</cp:coreProperties>
</file>