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s="1"/>
  <c r="D4" i="1" l="1"/>
  <c r="E4" i="1"/>
  <c r="G16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<sst xmlns="http://schemas.openxmlformats.org/spreadsheetml/2006/main" count="31" uniqueCount="31">
  <si>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</si>
  <si>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</si>
  <si>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</si>
  <si>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</si>
  <si>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</si>
  <si>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</si>
  <si>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</si>
  <si>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</si>
  <si>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</si>
  <si>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</si>
  <si>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</si>
  <si>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</si>
  <si>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</si>
  <si>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</si>
  <si>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</si>
  <si>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</si>
  <si>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</si>
  <si>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</si>
  <si>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</si>
  <si>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</si>
  <si>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</si>
  <si>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</si>
  <si>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</si>
  <si>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</si>
  <si>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</si>
  <si>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</si>
  <si>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Dolores Hidalgo, Gto.
Estado Analítico del Activo
Del 1 de Enero AL 30 DE JUNIO DEL 2022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</si>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</sst>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G33" sqref="A1:G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121836000.14999999</v>
      </c>
      <c r="D4" s="13">
        <f>SUM(D6+D15)</f>
        <v>415237698.20999998</v>
      </c>
      <c r="E4" s="13">
        <f>SUM(E6+E15)</f>
        <v>416256760.64999998</v>
      </c>
      <c r="F4" s="13">
        <f>SUM(F6+F15)</f>
        <v>120816937.71000001</v>
      </c>
      <c r="G4" s="13">
        <f>SUM(G6+G15)</f>
        <v>-1019062.4399999906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25429506.929999996</v>
      </c>
      <c r="D6" s="13">
        <f>SUM(D7:D13)</f>
        <v>411850548.81999999</v>
      </c>
      <c r="E6" s="13">
        <f>SUM(E7:E13)</f>
        <v>416256760.64999998</v>
      </c>
      <c r="F6" s="13">
        <f>SUM(F7:F13)</f>
        <v>21023295.100000001</v>
      </c>
      <c r="G6" s="18">
        <f>SUM(G7:G13)</f>
        <v>-4406211.8299999936</v>
      </c>
    </row>
    <row r="7" spans="1:7" x14ac:dyDescent="0.2">
      <c r="A7" s="3">
        <v>1110</v>
      </c>
      <c r="B7" s="7" t="s">
        <v>9</v>
      </c>
      <c r="C7" s="18">
        <v>4972997.13</v>
      </c>
      <c r="D7" s="18">
        <v>409686975.44999999</v>
      </c>
      <c r="E7" s="18">
        <v>402278386.64999998</v>
      </c>
      <c r="F7" s="18">
        <f>C7+D7-E7</f>
        <v>12381585.930000007</v>
      </c>
      <c r="G7" s="18">
        <f t="shared" ref="G7:G13" si="0">F7-C7</f>
        <v>7408588.8000000073</v>
      </c>
    </row>
    <row r="8" spans="1:7" x14ac:dyDescent="0.2">
      <c r="A8" s="3">
        <v>1120</v>
      </c>
      <c r="B8" s="7" t="s">
        <v>10</v>
      </c>
      <c r="C8" s="18">
        <v>19914121.829999998</v>
      </c>
      <c r="D8" s="18">
        <v>1170244</v>
      </c>
      <c r="E8" s="18">
        <v>12985044.630000001</v>
      </c>
      <c r="F8" s="18">
        <f t="shared" ref="F8:F13" si="1">C8+D8-E8</f>
        <v>8099321.1999999974</v>
      </c>
      <c r="G8" s="18">
        <f t="shared" si="0"/>
        <v>-11814800.630000001</v>
      </c>
    </row>
    <row r="9" spans="1:7" x14ac:dyDescent="0.2">
      <c r="A9" s="3">
        <v>1130</v>
      </c>
      <c r="B9" s="7" t="s">
        <v>11</v>
      </c>
      <c r="C9" s="18">
        <v>542387.97</v>
      </c>
      <c r="D9" s="18">
        <v>993329.37</v>
      </c>
      <c r="E9" s="18">
        <v>993329.37</v>
      </c>
      <c r="F9" s="18">
        <f t="shared" si="1"/>
        <v>542387.96999999986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96406493.219999999</v>
      </c>
      <c r="D15" s="13">
        <f>SUM(D16:D24)</f>
        <v>3387149.39</v>
      </c>
      <c r="E15" s="13">
        <f>SUM(E16:E24)</f>
        <v>0</v>
      </c>
      <c r="F15" s="13">
        <f>SUM(F16:F24)</f>
        <v>99793642.609999999</v>
      </c>
      <c r="G15" s="13">
        <f>SUM(G16:G24)</f>
        <v>3387149.3900000029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94749136.040000007</v>
      </c>
      <c r="D18" s="19">
        <v>3376163.95</v>
      </c>
      <c r="E18" s="19">
        <v>0</v>
      </c>
      <c r="F18" s="19">
        <f t="shared" si="3"/>
        <v>98125299.99000001</v>
      </c>
      <c r="G18" s="19">
        <f t="shared" si="2"/>
        <v>3376163.950000003</v>
      </c>
    </row>
    <row r="19" spans="1:7" x14ac:dyDescent="0.2">
      <c r="A19" s="3">
        <v>1240</v>
      </c>
      <c r="B19" s="7" t="s">
        <v>18</v>
      </c>
      <c r="C19" s="18">
        <v>1977065.63</v>
      </c>
      <c r="D19" s="18">
        <v>10985.44</v>
      </c>
      <c r="E19" s="18">
        <v>0</v>
      </c>
      <c r="F19" s="18">
        <f t="shared" si="3"/>
        <v>1988051.0699999998</v>
      </c>
      <c r="G19" s="18">
        <f t="shared" si="2"/>
        <v>10985.439999999944</v>
      </c>
    </row>
    <row r="20" spans="1:7" x14ac:dyDescent="0.2">
      <c r="A20" s="3">
        <v>1250</v>
      </c>
      <c r="B20" s="7" t="s">
        <v>19</v>
      </c>
      <c r="C20" s="18">
        <v>280303.8</v>
      </c>
      <c r="D20" s="18">
        <v>0</v>
      </c>
      <c r="E20" s="18">
        <v>0</v>
      </c>
      <c r="F20" s="18">
        <f t="shared" si="3"/>
        <v>280303.8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-600012.25</v>
      </c>
      <c r="D21" s="18">
        <v>0</v>
      </c>
      <c r="E21" s="18">
        <v>0</v>
      </c>
      <c r="F21" s="18">
        <f t="shared" si="3"/>
        <v>-600012.25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32" spans="1:7" x14ac:dyDescent="0.2">
      <c r="B32" s="20" t="s">
        <v>27</v>
      </c>
      <c r="E32" s="21" t="s">
        <v>28</v>
      </c>
      <c r="F32" s="21"/>
    </row>
    <row r="33" spans="2:6" x14ac:dyDescent="0.2">
      <c r="B33" s="20" t="s">
        <v>29</v>
      </c>
      <c r="E33" s="21" t="s">
        <v>30</v>
      </c>
      <c r="F33" s="21"/>
    </row>
    <row r="34" spans="2:6" x14ac:dyDescent="0.2">
      <c r="B34" s="20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2022-07-21T17:55:19Z</cp:lastPrinted>
  <dcterms:created xsi:type="dcterms:W3CDTF">2014-02-09T04:04:15Z</dcterms:created>
  <dcterms:modified xsi:type="dcterms:W3CDTF">2022-07-21T17:55:38Z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