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C45" i="2" s="1"/>
  <c r="B41" i="2"/>
  <c r="B45" i="2" s="1"/>
  <c r="C36" i="2"/>
  <c r="B36" i="2"/>
  <c r="C16" i="2"/>
  <c r="B16" i="2"/>
  <c r="C4" i="2"/>
  <c r="C33" i="2" s="1"/>
  <c r="B4" i="2"/>
  <c r="B33" i="2" l="1"/>
  <c r="B61" i="2" s="1"/>
  <c r="C61" i="2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<sst xmlns="http://schemas.openxmlformats.org/spreadsheetml/2006/main" count="60" uniqueCount="52">
  <si>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</si>
  <si>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</si>
  <si>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</si>
  <si>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</si>
  <si>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</si>
  <si>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</si>
  <si>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</si>
  <si>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</si>
  <si>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</si>
  <si>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</si>
  <si>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</si>
  <si>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</si>
  <si>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</si>
  <si>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</si>
  <si>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</si>
  <si>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</si>
  <si>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</si>
  <si>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</si>
  <si>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</si>
  <si>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</si>
  <si>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</si>
  <si>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</si>
  <si>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</si>
  <si>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</si>
  <si>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</si>
  <si>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</si>
  <si>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</si>
  <si>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</si>
  <si>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</si>
  <si>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</si>
  <si>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</si>
  <si>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</si>
  <si>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</si>
  <si>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</si>
  <si>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</si>
  <si>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</si>
  <si>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</si>
  <si>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</si>
  <si>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</si>
  <si>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</si>
  <si>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</si>
  <si>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</si>
  <si>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</si>
  <si>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</si>
  <si>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</si>
  <si>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</si>
  <si>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</si>
  <si>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</si>
  <si>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</si>
  <si>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</si>
  <si>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</si>
  <si>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Dolores Hidalgo CIN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</si>
</sst>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 indent="3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E9" sqref="E9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51</v>
      </c>
      <c r="B1" s="17"/>
      <c r="C1" s="18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330157510.47999996</v>
      </c>
      <c r="C4" s="7">
        <f>SUM(C5:C14)</f>
        <v>548863963.13999999</v>
      </c>
    </row>
    <row r="5" spans="1:22" ht="11.25" customHeight="1" x14ac:dyDescent="0.2">
      <c r="A5" s="8" t="s">
        <v>4</v>
      </c>
      <c r="B5" s="21">
        <v>41492605.009999998</v>
      </c>
      <c r="C5" s="9">
        <v>44043010.380000003</v>
      </c>
    </row>
    <row r="6" spans="1:22" ht="11.25" customHeight="1" x14ac:dyDescent="0.2">
      <c r="A6" s="8" t="s">
        <v>5</v>
      </c>
      <c r="B6" s="21">
        <v>0</v>
      </c>
      <c r="C6" s="9">
        <v>0</v>
      </c>
    </row>
    <row r="7" spans="1:22" ht="11.25" customHeight="1" x14ac:dyDescent="0.2">
      <c r="A7" s="8" t="s">
        <v>36</v>
      </c>
      <c r="B7" s="21">
        <v>1910616.74</v>
      </c>
      <c r="C7" s="9">
        <v>1087100</v>
      </c>
    </row>
    <row r="8" spans="1:22" ht="11.25" customHeight="1" x14ac:dyDescent="0.2">
      <c r="A8" s="8" t="s">
        <v>6</v>
      </c>
      <c r="B8" s="21">
        <v>17287742.66</v>
      </c>
      <c r="C8" s="9">
        <v>34113244.539999999</v>
      </c>
    </row>
    <row r="9" spans="1:22" ht="11.25" customHeight="1" x14ac:dyDescent="0.2">
      <c r="A9" s="8" t="s">
        <v>37</v>
      </c>
      <c r="B9" s="21">
        <v>1560449.21</v>
      </c>
      <c r="C9" s="9">
        <v>2458221.4700000002</v>
      </c>
    </row>
    <row r="10" spans="1:22" ht="11.25" customHeight="1" x14ac:dyDescent="0.2">
      <c r="A10" s="8" t="s">
        <v>38</v>
      </c>
      <c r="B10" s="21">
        <v>3501743.22</v>
      </c>
      <c r="C10" s="9">
        <v>5590122.54</v>
      </c>
    </row>
    <row r="11" spans="1:22" ht="11.25" customHeight="1" x14ac:dyDescent="0.2">
      <c r="A11" s="8" t="s">
        <v>39</v>
      </c>
      <c r="B11" s="21">
        <v>0</v>
      </c>
      <c r="C11" s="9">
        <v>0</v>
      </c>
    </row>
    <row r="12" spans="1:22" ht="22.5" x14ac:dyDescent="0.2">
      <c r="A12" s="8" t="s">
        <v>42</v>
      </c>
      <c r="B12" s="21">
        <v>264404353.63999999</v>
      </c>
      <c r="C12" s="9">
        <v>461572264.20999998</v>
      </c>
    </row>
    <row r="13" spans="1:22" ht="11.25" customHeight="1" x14ac:dyDescent="0.2">
      <c r="A13" s="8" t="s">
        <v>43</v>
      </c>
      <c r="B13" s="9">
        <v>0</v>
      </c>
      <c r="C13" s="9">
        <v>0</v>
      </c>
    </row>
    <row r="14" spans="1:22" ht="11.25" customHeight="1" x14ac:dyDescent="0.2">
      <c r="A14" s="8" t="s">
        <v>7</v>
      </c>
      <c r="B14" s="9">
        <v>0</v>
      </c>
      <c r="C14" s="9">
        <v>0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78585684.310000002</v>
      </c>
      <c r="C16" s="7">
        <f>SUM(C17:C32)</f>
        <v>346044171.81999999</v>
      </c>
    </row>
    <row r="17" spans="1:3" ht="11.25" customHeight="1" x14ac:dyDescent="0.2">
      <c r="A17" s="8" t="s">
        <v>9</v>
      </c>
      <c r="B17" s="9">
        <v>0</v>
      </c>
      <c r="C17" s="9">
        <v>169327415.58000001</v>
      </c>
    </row>
    <row r="18" spans="1:3" ht="11.25" customHeight="1" x14ac:dyDescent="0.2">
      <c r="A18" s="8" t="s">
        <v>10</v>
      </c>
      <c r="B18" s="22">
        <v>17945980.039999999</v>
      </c>
      <c r="C18" s="9">
        <v>37176438.740000002</v>
      </c>
    </row>
    <row r="19" spans="1:3" ht="11.25" customHeight="1" x14ac:dyDescent="0.2">
      <c r="A19" s="8" t="s">
        <v>11</v>
      </c>
      <c r="B19" s="22">
        <v>35064375.049999997</v>
      </c>
      <c r="C19" s="9">
        <v>69150313.840000004</v>
      </c>
    </row>
    <row r="20" spans="1:3" ht="11.25" customHeight="1" x14ac:dyDescent="0.2">
      <c r="A20" s="8" t="s">
        <v>12</v>
      </c>
      <c r="B20" s="22">
        <v>12449999.939999999</v>
      </c>
      <c r="C20" s="9">
        <v>25126934</v>
      </c>
    </row>
    <row r="21" spans="1:3" ht="11.25" customHeight="1" x14ac:dyDescent="0.2">
      <c r="A21" s="8" t="s">
        <v>13</v>
      </c>
      <c r="B21" s="22">
        <v>0</v>
      </c>
      <c r="C21" s="9">
        <v>0</v>
      </c>
    </row>
    <row r="22" spans="1:3" ht="11.25" customHeight="1" x14ac:dyDescent="0.2">
      <c r="A22" s="8" t="s">
        <v>44</v>
      </c>
      <c r="B22" s="22">
        <v>0</v>
      </c>
      <c r="C22" s="9">
        <v>0</v>
      </c>
    </row>
    <row r="23" spans="1:3" ht="11.25" customHeight="1" x14ac:dyDescent="0.2">
      <c r="A23" s="8" t="s">
        <v>14</v>
      </c>
      <c r="B23" s="22">
        <v>3333751.5</v>
      </c>
      <c r="C23" s="9">
        <v>9811514.75</v>
      </c>
    </row>
    <row r="24" spans="1:3" ht="11.25" customHeight="1" x14ac:dyDescent="0.2">
      <c r="A24" s="8" t="s">
        <v>15</v>
      </c>
      <c r="B24" s="22">
        <v>9791577.7799999993</v>
      </c>
      <c r="C24" s="9">
        <v>21303266.010000002</v>
      </c>
    </row>
    <row r="25" spans="1:3" ht="11.25" customHeight="1" x14ac:dyDescent="0.2">
      <c r="A25" s="8" t="s">
        <v>16</v>
      </c>
      <c r="B25" s="9">
        <v>0</v>
      </c>
      <c r="C25" s="9">
        <v>750000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13398288.9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251571826.16999996</v>
      </c>
      <c r="C33" s="7">
        <f>C4-C16</f>
        <v>202819791.31999999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0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SUM(B42:B44)</f>
        <v>23468420.109999999</v>
      </c>
      <c r="C41" s="7">
        <f>SUM(C42:C44)</f>
        <v>156164943.30000001</v>
      </c>
    </row>
    <row r="42" spans="1:3" ht="11.25" customHeight="1" x14ac:dyDescent="0.2">
      <c r="A42" s="8" t="s">
        <v>23</v>
      </c>
      <c r="B42" s="23">
        <v>21937811.16</v>
      </c>
      <c r="C42" s="9">
        <v>152891143.55000001</v>
      </c>
    </row>
    <row r="43" spans="1:3" ht="11.25" customHeight="1" x14ac:dyDescent="0.2">
      <c r="A43" s="8" t="s">
        <v>24</v>
      </c>
      <c r="B43" s="23">
        <v>1530608.95</v>
      </c>
      <c r="C43" s="9">
        <v>3273799.75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-23468420.109999999</v>
      </c>
      <c r="C45" s="7">
        <f>C36-C41</f>
        <v>-156164943.30000001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SUM(B49+B52)</f>
        <v>0</v>
      </c>
      <c r="C48" s="7">
        <f>SUM(C49+C52)</f>
        <v>0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0</v>
      </c>
      <c r="C52" s="9">
        <v>0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SUM(B55+B58)</f>
        <v>37308903.390000001</v>
      </c>
      <c r="C54" s="7">
        <f>SUM(C55+C58)</f>
        <v>69008652.090000004</v>
      </c>
    </row>
    <row r="55" spans="1:3" ht="11.25" customHeight="1" x14ac:dyDescent="0.2">
      <c r="A55" s="8" t="s">
        <v>31</v>
      </c>
      <c r="B55" s="9">
        <f>SUM(B56+B57)</f>
        <v>0</v>
      </c>
      <c r="C55" s="9">
        <f>SUM(C56+C57)</f>
        <v>15100625</v>
      </c>
    </row>
    <row r="56" spans="1:3" ht="11.25" customHeight="1" x14ac:dyDescent="0.2">
      <c r="A56" s="8" t="s">
        <v>28</v>
      </c>
      <c r="B56" s="9">
        <v>0</v>
      </c>
      <c r="C56" s="9">
        <v>15100625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24">
        <v>37308903.390000001</v>
      </c>
      <c r="C58" s="9">
        <v>53908027.090000004</v>
      </c>
    </row>
    <row r="59" spans="1:3" ht="11.25" customHeight="1" x14ac:dyDescent="0.2">
      <c r="A59" s="4" t="s">
        <v>48</v>
      </c>
      <c r="B59" s="7">
        <f>B48-B54</f>
        <v>-37308903.390000001</v>
      </c>
      <c r="C59" s="7">
        <f>C48-C54</f>
        <v>-69008652.090000004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190794502.66999996</v>
      </c>
      <c r="C61" s="7">
        <f>C59+C45+C33</f>
        <v>-22353804.070000023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75208179.319999993</v>
      </c>
      <c r="C63" s="7">
        <v>97561983.390000001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25">
        <v>186120019.63999999</v>
      </c>
      <c r="C65" s="7">
        <v>75208179.319999993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19" t="s">
        <v>40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cp:lastPrinted>2020-02-05T15:38:52Z</cp:lastPrinted>
  <dcterms:created xsi:type="dcterms:W3CDTF">2012-12-11T20:31:36Z</dcterms:created>
  <dcterms:modified xsi:type="dcterms:W3CDTF">2022-07-22T18:47:14Z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