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OFICIOS2022\533 CMD 2022 TESORERIA PUBLICACION 3ER IFT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H31" i="4"/>
  <c r="H39" i="4" s="1"/>
  <c r="E16" i="4"/>
  <c r="E21" i="4"/>
  <c r="H16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<sst xmlns="http://schemas.openxmlformats.org/spreadsheetml/2006/main" count="99" uniqueCount="51">
  <si>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</si>
  <si>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</si>
  <si>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</si>
  <si>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</si>
  <si>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</si>
  <si>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</si>
  <si>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</si>
  <si>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</si>
  <si>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</si>
  <si>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</si>
  <si>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</si>
  <si>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</si>
  <si>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</si>
  <si>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</si>
  <si>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</si>
  <si>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</si>
  <si>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</si>
  <si>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</si>
  <si>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</si>
  <si>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</si>
  <si>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</si>
  <si>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</si>
  <si>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</si>
  <si>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</si>
  <si>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</si>
  <si>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</si>
  <si>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</si>
  <si>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</si>
  <si>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</si>
  <si>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</si>
  <si>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</si>
  <si>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</si>
  <si>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</si>
  <si>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</si>
  <si>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</si>
  <si>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</si>
  <si>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</si>
  <si>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</si>
  <si>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</si>
  <si>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</si>
  <si>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</si>
  <si>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</si>
  <si>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</si>
  <si>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</si>
  <si>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</si>
  <si>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</si>
  <si>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</si>
  <si>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</si>
  <si>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</si>
  <si>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</si>
  <si>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Dolores Hidalgo, CIN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</si>
</sst>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" fillId="0" borderId="0" xfId="9" applyFont="1" applyFill="1" applyBorder="1" applyAlignment="1" applyProtection="1">
      <alignment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Normal="100" workbookViewId="0">
      <selection sqref="A1:H4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50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272700</v>
      </c>
      <c r="E11" s="22">
        <f t="shared" si="2"/>
        <v>272700</v>
      </c>
      <c r="F11" s="22">
        <v>62700</v>
      </c>
      <c r="G11" s="22">
        <v>62700</v>
      </c>
      <c r="H11" s="22">
        <f t="shared" si="3"/>
        <v>62700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1900000</v>
      </c>
      <c r="D13" s="22">
        <v>274944</v>
      </c>
      <c r="E13" s="22">
        <f t="shared" si="2"/>
        <v>2174944</v>
      </c>
      <c r="F13" s="22">
        <v>1499943.97</v>
      </c>
      <c r="G13" s="22">
        <v>1499943.97</v>
      </c>
      <c r="H13" s="22">
        <f t="shared" si="3"/>
        <v>-400056.03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1900000</v>
      </c>
      <c r="D16" s="23">
        <f t="shared" ref="D16:H16" si="6">SUM(D5:D14)</f>
        <v>547644</v>
      </c>
      <c r="E16" s="23">
        <f t="shared" si="6"/>
        <v>2447644</v>
      </c>
      <c r="F16" s="23">
        <f t="shared" si="6"/>
        <v>1562643.97</v>
      </c>
      <c r="G16" s="11">
        <f t="shared" si="6"/>
        <v>1562643.97</v>
      </c>
      <c r="H16" s="12">
        <f t="shared" si="6"/>
        <v>-337356.03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1900000</v>
      </c>
      <c r="D31" s="26">
        <f t="shared" si="14"/>
        <v>547644</v>
      </c>
      <c r="E31" s="26">
        <f t="shared" si="14"/>
        <v>2447644</v>
      </c>
      <c r="F31" s="26">
        <f t="shared" si="14"/>
        <v>1562643.97</v>
      </c>
      <c r="G31" s="26">
        <f t="shared" si="14"/>
        <v>1562643.97</v>
      </c>
      <c r="H31" s="26">
        <f t="shared" si="14"/>
        <v>-337356.03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10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10" x14ac:dyDescent="0.2">
      <c r="A34" s="16"/>
      <c r="B34" s="17" t="s">
        <v>32</v>
      </c>
      <c r="C34" s="25">
        <v>0</v>
      </c>
      <c r="D34" s="25">
        <v>272700</v>
      </c>
      <c r="E34" s="25">
        <f>C34+D34</f>
        <v>272700</v>
      </c>
      <c r="F34" s="25">
        <v>62700</v>
      </c>
      <c r="G34" s="25">
        <v>62700</v>
      </c>
      <c r="H34" s="25">
        <f t="shared" si="15"/>
        <v>62700</v>
      </c>
      <c r="I34" s="45" t="s">
        <v>42</v>
      </c>
    </row>
    <row r="35" spans="1:10" ht="22.5" x14ac:dyDescent="0.2">
      <c r="A35" s="16"/>
      <c r="B35" s="17" t="s">
        <v>26</v>
      </c>
      <c r="C35" s="25">
        <v>1900000</v>
      </c>
      <c r="D35" s="25">
        <v>274944</v>
      </c>
      <c r="E35" s="25">
        <f>C35+D35</f>
        <v>2174944</v>
      </c>
      <c r="F35" s="25">
        <v>1499943.97</v>
      </c>
      <c r="G35" s="25">
        <v>1499943.97</v>
      </c>
      <c r="H35" s="25">
        <f t="shared" ref="H35" si="16">G35-C35</f>
        <v>-400056.03</v>
      </c>
      <c r="I35" s="45" t="s">
        <v>44</v>
      </c>
    </row>
    <row r="36" spans="1:10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10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10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10" x14ac:dyDescent="0.2">
      <c r="A39" s="19"/>
      <c r="B39" s="20" t="s">
        <v>13</v>
      </c>
      <c r="C39" s="23">
        <f>SUM(C37+C31+C21)</f>
        <v>1900000</v>
      </c>
      <c r="D39" s="23">
        <f t="shared" ref="D39:H39" si="18">SUM(D37+D31+D21)</f>
        <v>547644</v>
      </c>
      <c r="E39" s="23">
        <f t="shared" si="18"/>
        <v>2447644</v>
      </c>
      <c r="F39" s="23">
        <f t="shared" si="18"/>
        <v>1562643.97</v>
      </c>
      <c r="G39" s="23">
        <f t="shared" si="18"/>
        <v>1562643.97</v>
      </c>
      <c r="H39" s="12">
        <f t="shared" si="18"/>
        <v>-337356.03</v>
      </c>
      <c r="I39" s="45" t="s">
        <v>46</v>
      </c>
    </row>
    <row r="40" spans="1:10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10" x14ac:dyDescent="0.2">
      <c r="B41" s="46" t="s">
        <v>49</v>
      </c>
    </row>
    <row r="42" spans="1:10" ht="22.5" x14ac:dyDescent="0.2">
      <c r="B42" s="38" t="s">
        <v>34</v>
      </c>
    </row>
    <row r="43" spans="1:10" x14ac:dyDescent="0.2">
      <c r="B43" s="39" t="s">
        <v>35</v>
      </c>
    </row>
    <row r="44" spans="1:10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6" spans="1:10" ht="11.2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1.2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1.2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1.25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1.25" customHeight="1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2022-10-21T15:57:45Z</cp:lastPrinted>
  <dcterms:created xsi:type="dcterms:W3CDTF">2012-12-11T20:48:19Z</dcterms:created>
  <dcterms:modified xsi:type="dcterms:W3CDTF">2022-10-21T15:59:05Z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