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3ER IFT 2022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I31" i="1" l="1"/>
  <c r="I30" i="1" s="1"/>
  <c r="F30" i="1"/>
  <c r="G35" i="1"/>
  <c r="H35" i="1"/>
  <c r="D35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<sst xmlns="http://schemas.openxmlformats.org/spreadsheetml/2006/main" count="66" uniqueCount="66">
  <si>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</si>
  <si>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</si>
  <si>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</si>
  <si>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</si>
  <si>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</si>
  <si>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</si>
  <si>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</si>
  <si>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</si>
  <si>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</si>
  <si>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</si>
  <si>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</si>
  <si>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</si>
  <si>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</si>
  <si>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</si>
  <si>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</si>
  <si>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</si>
  <si>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</si>
  <si>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</si>
  <si>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</si>
  <si>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</si>
  <si>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</si>
  <si>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</si>
  <si>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</si>
  <si>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</si>
  <si>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</si>
  <si>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</si>
  <si>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</si>
  <si>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</si>
  <si>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</si>
  <si>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</si>
  <si>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</si>
  <si>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</si>
  <si>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</si>
  <si>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</si>
  <si>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</si>
  <si>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</si>
  <si>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</si>
  <si>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</si>
  <si>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</si>
  <si>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</si>
  <si>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</si>
  <si>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</si>
  <si>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</si>
  <si>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</si>
  <si>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</si>
  <si>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</si>
  <si>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</si>
  <si>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</si>
  <si>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</si>
  <si>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</si>
  <si>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</si>
  <si>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</si>
  <si>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</si>
  <si>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</si>
  <si>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</si>
  <si>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</si>
  <si>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</si>
  <si>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</si>
  <si>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</si>
  <si>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</si>
  <si>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</si>
  <si>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</si>
  <si>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</si>
  <si>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</si>
  <si>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</si>
  <si>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de Dolores Hidalgo, CIN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</si>
</sst>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1" fillId="0" borderId="0" xfId="8" applyFont="1" applyFill="1" applyBorder="1" applyAlignment="1" applyProtection="1">
      <alignment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topLeftCell="A19" zoomScaleNormal="100" zoomScaleSheetLayoutView="90" workbookViewId="0">
      <selection activeCell="B38" sqref="B38:I4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1900000</v>
      </c>
      <c r="E9" s="16">
        <f>SUM(E10:E17)</f>
        <v>547644</v>
      </c>
      <c r="F9" s="16">
        <f t="shared" ref="F9:I9" si="1">SUM(F10:F17)</f>
        <v>2447644</v>
      </c>
      <c r="G9" s="16">
        <f t="shared" si="1"/>
        <v>1353320.74</v>
      </c>
      <c r="H9" s="16">
        <f t="shared" si="1"/>
        <v>1352718.74</v>
      </c>
      <c r="I9" s="16">
        <f t="shared" si="1"/>
        <v>1094323.26</v>
      </c>
    </row>
    <row r="10" spans="1:9" x14ac:dyDescent="0.2">
      <c r="A10" s="15" t="s">
        <v>43</v>
      </c>
      <c r="B10" s="6"/>
      <c r="C10" s="3" t="s">
        <v>4</v>
      </c>
      <c r="D10" s="17">
        <v>1900000</v>
      </c>
      <c r="E10" s="17">
        <v>547644</v>
      </c>
      <c r="F10" s="17">
        <f t="shared" ref="F10:F17" si="2">D10+E10</f>
        <v>2447644</v>
      </c>
      <c r="G10" s="17">
        <v>1353320.74</v>
      </c>
      <c r="H10" s="17">
        <v>1352718.74</v>
      </c>
      <c r="I10" s="17">
        <f t="shared" ref="I10:I17" si="3">F10-G10</f>
        <v>1094323.26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1900000</v>
      </c>
      <c r="E35" s="18">
        <f t="shared" ref="E35:I35" si="16">SUM(E6+E9+E18+E22+E25+E30+E32+E33+E34)</f>
        <v>547644</v>
      </c>
      <c r="F35" s="18">
        <f t="shared" si="16"/>
        <v>2447644</v>
      </c>
      <c r="G35" s="18">
        <f t="shared" si="16"/>
        <v>1353320.74</v>
      </c>
      <c r="H35" s="18">
        <f t="shared" si="16"/>
        <v>1352718.74</v>
      </c>
      <c r="I35" s="18">
        <f t="shared" si="16"/>
        <v>1094323.26</v>
      </c>
    </row>
    <row r="36" spans="1:9" x14ac:dyDescent="0.2">
      <c r="B36" s="1" t="s">
        <v>36</v>
      </c>
    </row>
    <row r="38" spans="1:9" ht="11.25" customHeight="1" x14ac:dyDescent="0.2">
      <c r="B38" s="31"/>
      <c r="C38" s="31"/>
      <c r="D38" s="31"/>
      <c r="E38" s="31"/>
      <c r="F38" s="31"/>
      <c r="G38" s="31"/>
      <c r="H38" s="31"/>
      <c r="I38" s="31"/>
    </row>
    <row r="39" spans="1:9" ht="11.25" customHeight="1" x14ac:dyDescent="0.2">
      <c r="B39" s="31"/>
      <c r="C39" s="31"/>
      <c r="D39" s="31"/>
      <c r="E39" s="31"/>
      <c r="F39" s="31"/>
      <c r="G39" s="31"/>
      <c r="H39" s="31"/>
      <c r="I39" s="31"/>
    </row>
    <row r="40" spans="1:9" ht="11.25" customHeight="1" x14ac:dyDescent="0.2">
      <c r="B40" s="31"/>
      <c r="C40" s="31"/>
      <c r="D40" s="31"/>
      <c r="E40" s="31"/>
      <c r="F40" s="31"/>
      <c r="G40" s="31"/>
      <c r="H40" s="31"/>
      <c r="I40" s="31"/>
    </row>
    <row r="41" spans="1:9" ht="11.25" customHeight="1" x14ac:dyDescent="0.2">
      <c r="B41" s="31"/>
      <c r="C41" s="31"/>
      <c r="D41" s="31"/>
      <c r="E41" s="31"/>
      <c r="F41" s="31"/>
      <c r="G41" s="31"/>
      <c r="H41" s="31"/>
      <c r="I41" s="31"/>
    </row>
    <row r="42" spans="1:9" ht="11.25" customHeight="1" x14ac:dyDescent="0.2">
      <c r="B42" s="31"/>
      <c r="C42" s="31"/>
      <c r="D42" s="31"/>
      <c r="E42" s="31"/>
      <c r="F42" s="31"/>
      <c r="G42" s="31"/>
      <c r="H42" s="31"/>
      <c r="I42" s="31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2022-10-19T16:41:50Z</cp:lastPrinted>
  <dcterms:created xsi:type="dcterms:W3CDTF">2012-12-11T21:13:37Z</dcterms:created>
  <dcterms:modified xsi:type="dcterms:W3CDTF">2022-10-19T16:42:19Z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