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B28" i="4"/>
  <c r="C28" i="4"/>
  <c r="F48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<sst xmlns="http://schemas.openxmlformats.org/spreadsheetml/2006/main" count="64" uniqueCount="64">
  <si>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</si>
  <si>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</si>
  <si>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</si>
  <si>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</si>
  <si>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</si>
  <si>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</si>
  <si>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</si>
  <si>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</si>
  <si>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</si>
  <si>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</si>
  <si>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</si>
  <si>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</si>
  <si>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</si>
  <si>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</si>
  <si>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</si>
  <si>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</si>
  <si>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</si>
  <si>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</si>
  <si>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</si>
  <si>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</si>
  <si>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</si>
  <si>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</si>
  <si>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</si>
  <si>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</si>
  <si>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</si>
  <si>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</si>
  <si>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</si>
  <si>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</si>
  <si>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</si>
  <si>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</si>
  <si>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</si>
  <si>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</si>
  <si>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</si>
  <si>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</si>
  <si>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</si>
  <si>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</si>
  <si>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</si>
  <si>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</si>
  <si>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</si>
  <si>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</si>
  <si>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</si>
  <si>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</si>
  <si>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</si>
  <si>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</si>
  <si>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</si>
  <si>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</si>
  <si>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</si>
  <si>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</si>
  <si>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</si>
  <si>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</si>
  <si>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</si>
  <si>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</si>
  <si>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</si>
  <si>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</si>
  <si>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</si>
  <si>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</si>
  <si>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</si>
  <si>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</si>
  <si>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Vivienda de Dolores Hidalgo, Gto.
Estado de Situación Financiera
AL 30 DE SEPTIEMBRE DEL 2022</t>
  </si>
  <si>
    <t>Bajo protesta de decir verdad declaramos que los Estados Financieros y sus notas, son razonablemente correctos y son responsabilidad del emisor.</t>
  </si>
  <si>
    <t>LIC. CIRILO ALVAREZ MORALES</t>
  </si>
  <si>
    <t>ARQ.GERARDO RAMON NUÑEZ REYES</t>
  </si>
  <si>
    <t>ENCARGADO DE DESPACHO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</si>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</sst>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tabSelected="1" topLeftCell="A42" zoomScaleNormal="100" zoomScaleSheetLayoutView="100" workbookViewId="0">
      <selection activeCell="G59" sqref="A1:G59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2022</v>
      </c>
      <c r="C2" s="40">
        <v>2021</v>
      </c>
      <c r="D2" s="19"/>
      <c r="E2" s="18" t="s">
        <v>1</v>
      </c>
      <c r="F2" s="40">
        <v>2022</v>
      </c>
      <c r="G2" s="41">
        <v>2021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15577868.42</v>
      </c>
      <c r="C5" s="12">
        <v>4972997.13</v>
      </c>
      <c r="D5" s="17"/>
      <c r="E5" s="11" t="s">
        <v>41</v>
      </c>
      <c r="F5" s="12">
        <v>830142.06</v>
      </c>
      <c r="G5" s="5">
        <v>755457.5</v>
      </c>
    </row>
    <row r="6" spans="1:7" x14ac:dyDescent="0.2">
      <c r="A6" s="30" t="s">
        <v>28</v>
      </c>
      <c r="B6" s="12">
        <v>4202707.4000000004</v>
      </c>
      <c r="C6" s="12">
        <v>19914121.829999998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542387.97</v>
      </c>
      <c r="C7" s="12">
        <v>542387.97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20322963.789999999</v>
      </c>
      <c r="C13" s="10">
        <f>SUM(C5:C11)</f>
        <v>25429506.929999996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830142.06</v>
      </c>
      <c r="G14" s="5">
        <f>SUM(G5:G12)</f>
        <v>755457.5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98232547.609999999</v>
      </c>
      <c r="C18" s="12">
        <v>94749136.040000007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1988051.07</v>
      </c>
      <c r="C19" s="12">
        <v>1977065.63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280303.8</v>
      </c>
      <c r="C20" s="12">
        <v>280303.8</v>
      </c>
      <c r="D20" s="17"/>
      <c r="E20" s="11" t="s">
        <v>46</v>
      </c>
      <c r="F20" s="12">
        <v>2699760.54</v>
      </c>
      <c r="G20" s="5">
        <v>18688198.379999999</v>
      </c>
    </row>
    <row r="21" spans="1:7" x14ac:dyDescent="0.2">
      <c r="A21" s="30" t="s">
        <v>38</v>
      </c>
      <c r="B21" s="12">
        <v>-600012.25</v>
      </c>
      <c r="C21" s="12">
        <v>-600012.25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2699760.54</v>
      </c>
      <c r="G24" s="5">
        <f>SUM(G17:G22)</f>
        <v>18688198.379999999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99900890.229999989</v>
      </c>
      <c r="C26" s="10">
        <f>SUM(C16:C24)</f>
        <v>96406493.219999999</v>
      </c>
      <c r="D26" s="17"/>
      <c r="E26" s="39" t="s">
        <v>57</v>
      </c>
      <c r="F26" s="10">
        <f>SUM(F24+F14)</f>
        <v>3529902.6</v>
      </c>
      <c r="G26" s="6">
        <f>SUM(G14+G24)</f>
        <v>19443655.879999999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120223854.01999998</v>
      </c>
      <c r="C28" s="10">
        <f>C13+C26</f>
        <v>121836000.14999999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116693951.42</v>
      </c>
      <c r="G35" s="6">
        <f>SUM(G36:G40)</f>
        <v>102392344.27</v>
      </c>
    </row>
    <row r="36" spans="1:7" x14ac:dyDescent="0.2">
      <c r="A36" s="31"/>
      <c r="B36" s="15"/>
      <c r="C36" s="15"/>
      <c r="D36" s="17"/>
      <c r="E36" s="11" t="s">
        <v>52</v>
      </c>
      <c r="F36" s="12">
        <v>14301607.15</v>
      </c>
      <c r="G36" s="5">
        <v>1699914.47</v>
      </c>
    </row>
    <row r="37" spans="1:7" x14ac:dyDescent="0.2">
      <c r="A37" s="31"/>
      <c r="B37" s="15"/>
      <c r="C37" s="15"/>
      <c r="D37" s="17"/>
      <c r="E37" s="11" t="s">
        <v>19</v>
      </c>
      <c r="F37" s="12">
        <v>102392344.27</v>
      </c>
      <c r="G37" s="5">
        <v>100692429.8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116693951.42</v>
      </c>
      <c r="G46" s="5">
        <f>SUM(G42+G35+G30)</f>
        <v>102392344.27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120223854.02</v>
      </c>
      <c r="G48" s="20">
        <f>G46+G26</f>
        <v>121836000.14999999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22.5" customHeight="1" x14ac:dyDescent="0.2">
      <c r="A51" s="46" t="s">
        <v>59</v>
      </c>
      <c r="B51" s="46"/>
      <c r="C51" s="46"/>
      <c r="D51" s="46"/>
      <c r="E51" s="46"/>
      <c r="F51" s="46"/>
      <c r="G51" s="46"/>
    </row>
    <row r="56" spans="1:7" x14ac:dyDescent="0.2">
      <c r="A56" s="47"/>
      <c r="B56" s="47"/>
      <c r="C56" s="48"/>
      <c r="D56" s="48"/>
      <c r="E56" s="48"/>
      <c r="F56" s="48"/>
    </row>
    <row r="57" spans="1:7" x14ac:dyDescent="0.2">
      <c r="A57" s="49" t="s">
        <v>60</v>
      </c>
      <c r="B57" s="49"/>
      <c r="C57" s="48"/>
      <c r="D57" s="48"/>
      <c r="E57" s="50" t="s">
        <v>61</v>
      </c>
      <c r="F57" s="50"/>
    </row>
    <row r="58" spans="1:7" x14ac:dyDescent="0.2">
      <c r="A58" s="49" t="s">
        <v>62</v>
      </c>
      <c r="B58" s="49"/>
      <c r="C58" s="48"/>
      <c r="D58" s="48"/>
      <c r="E58" s="50" t="s">
        <v>63</v>
      </c>
      <c r="F58" s="50"/>
    </row>
  </sheetData>
  <sheetProtection formatCells="0" formatColumns="0" formatRows="0" autoFilter="0"/>
  <mergeCells count="6">
    <mergeCell ref="A1:G1"/>
    <mergeCell ref="A51:G51"/>
    <mergeCell ref="A57:B57"/>
    <mergeCell ref="A58:B58"/>
    <mergeCell ref="E57:F57"/>
    <mergeCell ref="E58:F58"/>
  </mergeCells>
  <pageMargins left="0.59055118110236227" right="0.59055118110236227" top="0.78740157480314965" bottom="0.78740157480314965" header="0" footer="0"/>
  <pageSetup scale="7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eulugc</cp:lastModifiedBy>
  <cp:lastPrinted>2022-10-24T16:18:21Z</cp:lastPrinted>
  <dcterms:created xsi:type="dcterms:W3CDTF">2012-12-11T20:26:08Z</dcterms:created>
  <dcterms:modified xsi:type="dcterms:W3CDTF">2022-10-24T16:18:25Z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