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<sst xmlns="http://schemas.openxmlformats.org/spreadsheetml/2006/main" count="899" uniqueCount="635">
  <si>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</si>
  <si>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</si>
  <si>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</si>
  <si>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</si>
  <si>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</si>
  <si>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</si>
  <si>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</si>
  <si>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</si>
  <si>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</si>
  <si>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</si>
  <si>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</si>
  <si>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</si>
  <si>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</si>
  <si>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</si>
  <si>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</si>
  <si>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</si>
  <si>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</si>
  <si>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</si>
  <si>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</si>
  <si>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</si>
  <si>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</si>
  <si>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</si>
  <si>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</si>
  <si>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</si>
  <si>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</si>
  <si>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</si>
  <si>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</si>
  <si>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</si>
  <si>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</si>
  <si>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</si>
  <si>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</si>
  <si>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</si>
  <si>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</si>
  <si>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</si>
  <si>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</si>
  <si>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</si>
  <si>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</si>
  <si>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</si>
  <si>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</si>
  <si>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</si>
  <si>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</si>
  <si>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</si>
  <si>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</si>
  <si>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</si>
  <si>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</si>
  <si>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</si>
  <si>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</si>
  <si>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</si>
  <si>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</si>
  <si>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</si>
  <si>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</si>
  <si>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</si>
  <si>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</si>
  <si>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</si>
  <si>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</si>
  <si>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</si>
  <si>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</si>
  <si>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</si>
  <si>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</si>
  <si>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</si>
  <si>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</si>
  <si>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</si>
  <si>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</si>
  <si>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</si>
  <si>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</si>
  <si>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</si>
  <si>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</si>
  <si>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</si>
  <si>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</si>
  <si>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</si>
  <si>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</si>
  <si>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</si>
  <si>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</si>
  <si>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</si>
  <si>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</si>
  <si>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</si>
  <si>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</si>
  <si>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</si>
  <si>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</si>
  <si>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</si>
  <si>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</si>
  <si>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</si>
  <si>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</si>
  <si>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</si>
  <si>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</si>
  <si>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</si>
  <si>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</si>
  <si>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</si>
  <si>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</si>
  <si>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</si>
  <si>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</si>
  <si>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</si>
  <si>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</si>
  <si>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</si>
  <si>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</si>
  <si>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</si>
  <si>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</si>
  <si>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</si>
  <si>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</si>
  <si>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</si>
  <si>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</si>
  <si>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</si>
  <si>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</si>
  <si>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</si>
  <si>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</si>
  <si>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</si>
  <si>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</si>
  <si>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</si>
  <si>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</si>
  <si>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</si>
  <si>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</si>
  <si>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</si>
  <si>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</si>
  <si>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</si>
  <si>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</si>
  <si>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</si>
  <si>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</si>
  <si>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</si>
  <si>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</si>
  <si>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</si>
  <si>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</si>
  <si>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</si>
  <si>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</si>
  <si>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</si>
  <si>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</si>
  <si>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</si>
  <si>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</si>
  <si>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</si>
  <si>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</si>
  <si>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</si>
  <si>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</si>
  <si>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</si>
  <si>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</si>
  <si>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</si>
  <si>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</si>
  <si>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</si>
  <si>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</si>
  <si>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</si>
  <si>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</si>
  <si>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</si>
  <si>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</si>
  <si>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</si>
  <si>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</si>
  <si>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</si>
  <si>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</si>
  <si>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</si>
  <si>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</si>
  <si>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</si>
  <si>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</si>
  <si>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</si>
  <si>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</si>
  <si>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</si>
  <si>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</si>
  <si>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</si>
  <si>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</si>
  <si>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</si>
  <si>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</si>
  <si>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</si>
  <si>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</si>
  <si>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</si>
  <si>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</si>
  <si>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</si>
  <si>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</si>
  <si>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</si>
  <si>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</si>
  <si>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</si>
  <si>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</si>
  <si>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</si>
  <si>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</si>
  <si>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</si>
  <si>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</si>
  <si>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</si>
  <si>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</si>
  <si>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</si>
  <si>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</si>
  <si>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</si>
  <si>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</si>
  <si>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</si>
  <si>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</si>
  <si>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</si>
  <si>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</si>
  <si>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</si>
  <si>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</si>
  <si>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</si>
  <si>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</si>
  <si>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</si>
  <si>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</si>
  <si>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</si>
  <si>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</si>
  <si>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</si>
  <si>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</si>
  <si>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</si>
  <si>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</si>
  <si>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</si>
  <si>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</si>
  <si>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</si>
  <si>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</si>
  <si>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</si>
  <si>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</si>
  <si>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</si>
  <si>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</si>
  <si>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</si>
  <si>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</si>
  <si>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</si>
  <si>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</si>
  <si>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</si>
  <si>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</si>
  <si>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</si>
  <si>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</si>
  <si>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</si>
  <si>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</si>
  <si>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</si>
  <si>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</si>
  <si>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</si>
  <si>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</si>
  <si>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</si>
  <si>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</si>
  <si>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</si>
  <si>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</si>
  <si>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</si>
  <si>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</si>
  <si>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</si>
  <si>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</si>
  <si>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</si>
  <si>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</si>
  <si>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</si>
  <si>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</si>
  <si>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</si>
  <si>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</si>
  <si>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</si>
  <si>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</si>
  <si>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</si>
  <si>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</si>
  <si>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</si>
  <si>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</si>
  <si>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</si>
  <si>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</si>
  <si>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</si>
  <si>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</si>
  <si>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</si>
  <si>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</si>
  <si>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</si>
  <si>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</si>
  <si>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</si>
  <si>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</si>
  <si>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</si>
  <si>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</si>
  <si>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</si>
  <si>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</si>
  <si>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</si>
  <si>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</si>
  <si>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</si>
  <si>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</si>
  <si>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</si>
  <si>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</si>
  <si>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</si>
  <si>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</si>
  <si>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</si>
  <si>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</si>
  <si>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</si>
  <si>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</si>
  <si>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</si>
  <si>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</si>
  <si>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</si>
  <si>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</si>
  <si>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</si>
  <si>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</si>
  <si>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</si>
  <si>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</si>
  <si>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</si>
  <si>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</si>
  <si>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</si>
  <si>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</si>
  <si>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</si>
  <si>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</si>
  <si>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</si>
  <si>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</si>
  <si>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</si>
  <si>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</si>
  <si>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</si>
  <si>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</si>
  <si>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</si>
  <si>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</si>
  <si>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</si>
  <si>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</si>
  <si>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</si>
  <si>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</si>
  <si>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</si>
  <si>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</si>
  <si>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</si>
  <si>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</si>
  <si>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</si>
  <si>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</si>
  <si>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</si>
  <si>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</si>
  <si>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</si>
  <si>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</si>
  <si>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</si>
  <si>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</si>
  <si>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</si>
  <si>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</si>
  <si>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</si>
  <si>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</si>
  <si>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</si>
  <si>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</si>
  <si>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</si>
  <si>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</si>
  <si>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</si>
  <si>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</si>
  <si>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</si>
  <si>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</si>
  <si>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</si>
  <si>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</si>
  <si>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</si>
  <si>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</si>
  <si>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</si>
  <si>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</si>
  <si>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</si>
  <si>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</si>
  <si>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</si>
  <si>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</si>
  <si>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</si>
  <si>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</si>
  <si>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</si>
  <si>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</si>
  <si>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</si>
  <si>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</si>
  <si>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</si>
  <si>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</si>
  <si>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</si>
  <si>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</si>
  <si>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</si>
  <si>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</si>
  <si>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</si>
  <si>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</si>
  <si>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</si>
  <si>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</si>
  <si>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</si>
  <si>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</si>
  <si>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</si>
  <si>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</si>
  <si>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</si>
  <si>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</si>
  <si>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</si>
  <si>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</si>
  <si>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</si>
  <si>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</si>
  <si>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</si>
  <si>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</si>
  <si>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</si>
  <si>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</si>
  <si>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</si>
  <si>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</si>
  <si>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</si>
  <si>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</si>
  <si>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</si>
  <si>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</si>
  <si>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</si>
  <si>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</si>
  <si>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</si>
  <si>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</si>
  <si>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</si>
  <si>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</si>
  <si>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</si>
  <si>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</si>
  <si>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</si>
  <si>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</si>
  <si>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</si>
  <si>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</si>
  <si>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</si>
  <si>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</si>
  <si>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</si>
  <si>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</si>
  <si>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</si>
  <si>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</si>
  <si>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</si>
  <si>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</si>
  <si>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</si>
  <si>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</si>
  <si>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</si>
  <si>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</si>
  <si>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</si>
  <si>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</si>
  <si>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</si>
  <si>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</si>
  <si>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</si>
  <si>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</si>
  <si>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</si>
  <si>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</si>
  <si>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</si>
  <si>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</si>
  <si>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</si>
  <si>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</si>
  <si>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</si>
  <si>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</si>
  <si>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</si>
  <si>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</si>
  <si>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</si>
  <si>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</si>
  <si>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</si>
  <si>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</si>
  <si>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</si>
  <si>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</si>
  <si>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</si>
  <si>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</si>
  <si>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</si>
  <si>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</si>
  <si>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</si>
  <si>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</si>
  <si>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</si>
  <si>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</si>
  <si>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</si>
  <si>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</si>
  <si>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</si>
  <si>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</si>
  <si>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</si>
  <si>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</si>
  <si>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</si>
  <si>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</si>
  <si>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</si>
  <si>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</si>
  <si>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</si>
  <si>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</si>
  <si>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</si>
  <si>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</si>
  <si>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</si>
  <si>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</si>
  <si>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</si>
  <si>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</si>
  <si>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</si>
  <si>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</si>
  <si>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</si>
  <si>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</si>
  <si>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</si>
  <si>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</si>
  <si>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</si>
  <si>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</si>
  <si>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</si>
  <si>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</si>
  <si>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</si>
  <si>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</si>
  <si>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</si>
  <si>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</si>
  <si>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</si>
  <si>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</si>
  <si>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</si>
  <si>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</si>
  <si>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</si>
  <si>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</si>
  <si>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</si>
  <si>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</si>
  <si>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</si>
  <si>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</si>
  <si>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</si>
  <si>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</si>
  <si>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</si>
  <si>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</si>
  <si>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</si>
  <si>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</si>
  <si>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</si>
  <si>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</si>
  <si>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</si>
  <si>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</si>
  <si>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</si>
  <si>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</si>
  <si>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</si>
  <si>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</si>
  <si>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</si>
  <si>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</si>
  <si>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</si>
  <si>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</si>
  <si>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</si>
  <si>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</si>
  <si>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</si>
  <si>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</si>
  <si>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</si>
  <si>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</si>
  <si>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</si>
  <si>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</si>
  <si>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</si>
  <si>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</si>
  <si>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</si>
  <si>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</si>
  <si>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</si>
  <si>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</si>
  <si>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</si>
  <si>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</si>
  <si>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</si>
  <si>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</si>
  <si>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</si>
  <si>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</si>
  <si>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</si>
  <si>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</si>
  <si>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</si>
  <si>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</si>
  <si>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</si>
  <si>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</si>
  <si>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</si>
  <si>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</si>
  <si>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</si>
  <si>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</si>
  <si>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</si>
  <si>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</si>
  <si>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</si>
  <si>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</si>
  <si>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</si>
  <si>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</si>
  <si>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</si>
  <si>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</si>
  <si>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</si>
  <si>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</si>
  <si>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</si>
  <si>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</si>
  <si>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</si>
  <si>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</si>
  <si>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</si>
  <si>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</si>
  <si>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</si>
  <si>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</si>
  <si>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</si>
  <si>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</si>
  <si>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</si>
  <si>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</si>
  <si>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</si>
  <si>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</si>
  <si>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</si>
  <si>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</si>
  <si>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</si>
  <si>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</si>
  <si>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</si>
  <si>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</si>
  <si>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</si>
  <si>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</si>
  <si>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</si>
  <si>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</si>
  <si>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</si>
  <si>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</si>
  <si>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</si>
  <si>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</si>
  <si>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</si>
  <si>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</si>
  <si>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</si>
  <si>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</si>
  <si>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</si>
  <si>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</si>
  <si>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</si>
  <si>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</si>
  <si>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</si>
  <si>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</si>
  <si>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</si>
  <si>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</si>
  <si>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</si>
  <si>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</si>
  <si>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</si>
  <si>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</si>
  <si>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</si>
  <si>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</si>
  <si>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</si>
  <si>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</si>
  <si>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</si>
  <si>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</si>
  <si>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</si>
  <si>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</si>
  <si>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</si>
  <si>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</si>
  <si>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</si>
  <si>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</si>
  <si>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</si>
  <si>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</si>
  <si>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</si>
  <si>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</si>
  <si>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</si>
  <si>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</si>
  <si>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</si>
  <si>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</si>
  <si>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</si>
  <si>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</si>
  <si>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</si>
  <si>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</si>
  <si>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</si>
  <si>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</si>
  <si>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</si>
  <si>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</si>
  <si>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</si>
  <si>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</si>
  <si>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</si>
  <si>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</si>
  <si>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</si>
  <si>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</si>
  <si>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</si>
  <si>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</si>
  <si>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</si>
  <si>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</si>
  <si>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</si>
  <si>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</si>
  <si>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</si>
  <si>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</si>
  <si>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</si>
  <si>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</si>
  <si>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</si>
  <si>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</si>
  <si>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</si>
  <si>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</si>
  <si>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</si>
  <si>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</si>
  <si>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</si>
  <si>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</si>
  <si>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</si>
  <si>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</si>
  <si>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</si>
  <si>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</si>
  <si>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</si>
  <si>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</si>
  <si>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</si>
  <si>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</si>
  <si>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</si>
  <si>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</si>
  <si>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</si>
  <si>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</si>
  <si>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</si>
  <si>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</si>
  <si>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</si>
  <si>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</si>
  <si>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</si>
  <si>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</si>
  <si>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</si>
  <si>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</si>
  <si>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</si>
  <si>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Vivienda de Dolores Hidalgo, Gto.</t>
  </si>
  <si>
    <t>Correspondiente del 1 de Enero AL 30 DE SEPTIEMBRE DEL 2022</t>
  </si>
  <si>
    <t>Bajo protesta de decir verdad declaramos que los Estados Financieros y sus notas, son razonablemente correctos y son responsabilidad del emisor.</t>
  </si>
  <si>
    <t>LIC.CIRILO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</si>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</sst>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53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G42" sqref="G4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8" ht="10.15" x14ac:dyDescent="0.2">
      <c r="A33" s="7"/>
      <c r="B33" s="9"/>
    </row>
    <row r="34" spans="1:8" x14ac:dyDescent="0.2">
      <c r="A34" s="47" t="s">
        <v>49</v>
      </c>
      <c r="B34" s="48" t="s">
        <v>44</v>
      </c>
    </row>
    <row r="35" spans="1:8" x14ac:dyDescent="0.2">
      <c r="A35" s="47" t="s">
        <v>50</v>
      </c>
      <c r="B35" s="48" t="s">
        <v>45</v>
      </c>
    </row>
    <row r="36" spans="1:8" ht="10.15" x14ac:dyDescent="0.2">
      <c r="A36" s="7"/>
      <c r="B36" s="10"/>
    </row>
    <row r="37" spans="1:8" ht="10.15" x14ac:dyDescent="0.2">
      <c r="A37" s="7"/>
      <c r="B37" s="8" t="s">
        <v>47</v>
      </c>
    </row>
    <row r="38" spans="1:8" ht="10.15" x14ac:dyDescent="0.2">
      <c r="A38" s="7" t="s">
        <v>48</v>
      </c>
      <c r="B38" s="48" t="s">
        <v>32</v>
      </c>
    </row>
    <row r="39" spans="1:8" ht="10.15" x14ac:dyDescent="0.2">
      <c r="A39" s="7"/>
      <c r="B39" s="48" t="s">
        <v>33</v>
      </c>
    </row>
    <row r="40" spans="1:8" ht="10.9" thickBot="1" x14ac:dyDescent="0.25">
      <c r="A40" s="11"/>
      <c r="B40" s="12"/>
    </row>
    <row r="46" spans="1:8" x14ac:dyDescent="0.2">
      <c r="A46" s="103" t="s">
        <v>630</v>
      </c>
      <c r="B46" s="103"/>
      <c r="C46" s="103"/>
      <c r="D46" s="103"/>
      <c r="E46" s="103"/>
      <c r="F46" s="103"/>
      <c r="G46" s="103"/>
      <c r="H46" s="103"/>
    </row>
    <row r="47" spans="1:8" x14ac:dyDescent="0.2">
      <c r="A47" s="103"/>
      <c r="B47" s="103"/>
      <c r="C47" s="103"/>
      <c r="D47" s="103"/>
      <c r="E47" s="103"/>
      <c r="F47" s="103"/>
      <c r="G47" s="103"/>
      <c r="H47" s="103"/>
    </row>
    <row r="48" spans="1:8" x14ac:dyDescent="0.2">
      <c r="A48" s="103"/>
      <c r="B48" s="103"/>
      <c r="C48" s="103"/>
      <c r="D48" s="103"/>
      <c r="E48" s="103"/>
      <c r="F48" s="103"/>
      <c r="G48" s="103"/>
      <c r="H48" s="103"/>
    </row>
    <row r="49" spans="1:8" x14ac:dyDescent="0.2">
      <c r="A49" s="103"/>
      <c r="B49" s="103"/>
      <c r="C49" s="103"/>
      <c r="D49" s="103"/>
      <c r="E49" s="103"/>
      <c r="F49" s="103"/>
      <c r="G49" s="103"/>
      <c r="H49" s="103"/>
    </row>
    <row r="50" spans="1:8" x14ac:dyDescent="0.2">
      <c r="A50" s="103"/>
      <c r="B50" s="103"/>
      <c r="C50" s="103"/>
      <c r="D50" s="103"/>
      <c r="E50" s="103"/>
      <c r="F50" s="103"/>
      <c r="G50" s="103"/>
      <c r="H50" s="103"/>
    </row>
    <row r="51" spans="1:8" x14ac:dyDescent="0.2">
      <c r="A51" s="103"/>
      <c r="B51" s="103"/>
      <c r="C51" s="103"/>
      <c r="D51" s="103"/>
      <c r="E51" s="103"/>
      <c r="F51" s="103"/>
      <c r="G51" s="103"/>
      <c r="H51" s="103"/>
    </row>
    <row r="52" spans="1:8" x14ac:dyDescent="0.2">
      <c r="A52" s="165" t="s">
        <v>631</v>
      </c>
      <c r="B52" s="165"/>
      <c r="C52" s="166"/>
      <c r="D52" s="165" t="s">
        <v>632</v>
      </c>
      <c r="E52" s="165"/>
      <c r="F52" s="165"/>
      <c r="G52" s="165"/>
      <c r="H52" s="165"/>
    </row>
    <row r="53" spans="1:8" x14ac:dyDescent="0.2">
      <c r="A53" s="165" t="s">
        <v>633</v>
      </c>
      <c r="B53" s="165"/>
      <c r="C53" s="166"/>
      <c r="D53" s="165" t="s">
        <v>634</v>
      </c>
      <c r="E53" s="165"/>
      <c r="F53" s="165"/>
      <c r="G53" s="165"/>
      <c r="H53" s="165"/>
    </row>
  </sheetData>
  <sheetProtection formatCells="0" formatColumns="0" formatRows="0" autoFilter="0" pivotTables="0"/>
  <mergeCells count="7">
    <mergeCell ref="A53:B53"/>
    <mergeCell ref="D53:H53"/>
    <mergeCell ref="A1:B1"/>
    <mergeCell ref="A2:B2"/>
    <mergeCell ref="A3:B3"/>
    <mergeCell ref="A52:B52"/>
    <mergeCell ref="D52:H5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17967896.210000001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17967896.210000001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7160686.0700000003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3494397.01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10985.44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3483411.57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3666289.0600000005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B1" workbookViewId="0">
      <selection activeCell="G28" sqref="G28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1.28515625" style="31" customWidth="1"/>
    <col min="4" max="4" width="16.42578125" style="31" customWidth="1"/>
    <col min="5" max="5" width="16.7109375" style="31" customWidth="1"/>
    <col min="6" max="6" width="9.5703125" style="31" customWidth="1"/>
    <col min="7" max="7" width="17" style="31" customWidth="1"/>
    <col min="8" max="8" width="10.28515625" style="31" customWidth="1"/>
    <col min="9" max="9" width="11.7109375" style="31" customWidth="1"/>
    <col min="10" max="10" width="14.8554687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ht="10.15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6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ht="10.15" x14ac:dyDescent="0.2">
      <c r="A26" s="130" t="s">
        <v>528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C37" zoomScale="106" zoomScaleNormal="106" workbookViewId="0">
      <selection activeCell="G134" sqref="G13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12.140625" style="22" customWidth="1"/>
    <col min="10" max="16384" width="9.140625" style="22"/>
  </cols>
  <sheetData>
    <row r="1" spans="1:8" s="18" customFormat="1" ht="18.95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16043237.359999999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13130554.82</v>
      </c>
      <c r="D15" s="26">
        <v>14595436.57</v>
      </c>
      <c r="E15" s="26">
        <v>17263134.949999999</v>
      </c>
      <c r="F15" s="26">
        <v>20859671.100000001</v>
      </c>
      <c r="G15" s="26">
        <v>25032008.850000001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44996.29</v>
      </c>
      <c r="D20" s="26">
        <v>44996.29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-8972843.7100000009</v>
      </c>
      <c r="D23" s="26">
        <v>-8972843.7100000009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527730.35</v>
      </c>
      <c r="D27" s="26">
        <v>527730.35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14657.62</v>
      </c>
      <c r="D28" s="26">
        <v>14657.62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98232547.609999999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18967819.210000001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8240684.6699999999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25048575.719999999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45975468.009999998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1988051.07</v>
      </c>
      <c r="D62" s="26">
        <f t="shared" ref="D62:E62" si="0">SUM(D63:D70)</f>
        <v>0</v>
      </c>
      <c r="E62" s="26">
        <f t="shared" si="0"/>
        <v>-480312.35000000003</v>
      </c>
    </row>
    <row r="63" spans="1:9" x14ac:dyDescent="0.2">
      <c r="A63" s="24">
        <v>1241</v>
      </c>
      <c r="B63" s="22" t="s">
        <v>240</v>
      </c>
      <c r="C63" s="26">
        <v>597822.04</v>
      </c>
      <c r="D63" s="26">
        <v>0</v>
      </c>
      <c r="E63" s="26">
        <v>-155986.01999999999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1352724.99</v>
      </c>
      <c r="D66" s="26">
        <v>0</v>
      </c>
      <c r="E66" s="26">
        <v>-323998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37504.04</v>
      </c>
      <c r="D68" s="26">
        <v>0</v>
      </c>
      <c r="E68" s="26">
        <v>-328.33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280303.8</v>
      </c>
      <c r="D74" s="26">
        <f>SUM(D75:D79)</f>
        <v>0</v>
      </c>
      <c r="E74" s="26">
        <f>SUM(E75:E79)</f>
        <v>119699.9</v>
      </c>
    </row>
    <row r="75" spans="1:9" x14ac:dyDescent="0.2">
      <c r="A75" s="24">
        <v>1251</v>
      </c>
      <c r="B75" s="22" t="s">
        <v>250</v>
      </c>
      <c r="C75" s="26">
        <v>272777</v>
      </c>
      <c r="D75" s="26">
        <v>0</v>
      </c>
      <c r="E75" s="26">
        <v>117000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7526.8</v>
      </c>
      <c r="D78" s="26">
        <v>0</v>
      </c>
      <c r="E78" s="26">
        <v>2699.9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830142.06</v>
      </c>
      <c r="D110" s="26">
        <f>SUM(D111:D119)</f>
        <v>830142.06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9096.9500000000007</v>
      </c>
      <c r="D111" s="26">
        <f>C111</f>
        <v>9096.9500000000007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176317.18</v>
      </c>
      <c r="D112" s="26">
        <f t="shared" ref="D112:D119" si="1">C112</f>
        <v>176317.18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192400.51</v>
      </c>
      <c r="D113" s="26">
        <f t="shared" si="1"/>
        <v>192400.51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222588.22</v>
      </c>
      <c r="D117" s="26">
        <f t="shared" si="1"/>
        <v>222588.22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229739.2</v>
      </c>
      <c r="D119" s="26">
        <f t="shared" si="1"/>
        <v>229739.2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2699760.54</v>
      </c>
    </row>
    <row r="147" spans="1:3" x14ac:dyDescent="0.2">
      <c r="A147" s="24">
        <v>2241</v>
      </c>
      <c r="B147" s="22" t="s">
        <v>303</v>
      </c>
      <c r="C147" s="26">
        <v>2699760.54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70" zoomScaleNormal="100" workbookViewId="0">
      <selection activeCell="B87" sqref="B87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3" width="11.85546875" style="22" customWidth="1"/>
    <col min="4" max="4" width="15.7109375" style="22" customWidth="1"/>
    <col min="5" max="5" width="11.85546875" style="22" customWidth="1"/>
    <col min="6" max="16384" width="9.140625" style="22"/>
  </cols>
  <sheetData>
    <row r="1" spans="1:5" s="28" customFormat="1" ht="18.95" customHeight="1" x14ac:dyDescent="0.3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629</v>
      </c>
      <c r="B3" s="140"/>
      <c r="C3" s="140"/>
      <c r="D3" s="16" t="s">
        <v>620</v>
      </c>
      <c r="E3" s="27">
        <v>3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17967896.210000001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501</v>
      </c>
      <c r="C34" s="57">
        <f>SUM(C35:C36)</f>
        <v>1101755.8700000001</v>
      </c>
      <c r="D34" s="102"/>
      <c r="E34" s="51"/>
    </row>
    <row r="35" spans="1:5" ht="10.15" x14ac:dyDescent="0.2">
      <c r="A35" s="52">
        <v>4151</v>
      </c>
      <c r="B35" s="53" t="s">
        <v>501</v>
      </c>
      <c r="C35" s="57">
        <v>1101755.8700000001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16866140.34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16866140.34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3666289.0599999996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3666289.0599999996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3003065.7199999997</v>
      </c>
      <c r="D101" s="59">
        <f t="shared" ref="D101:D164" si="0">C101/$C$99</f>
        <v>0.8191022777674819</v>
      </c>
      <c r="E101" s="58"/>
    </row>
    <row r="102" spans="1:5" x14ac:dyDescent="0.2">
      <c r="A102" s="56">
        <v>5111</v>
      </c>
      <c r="B102" s="53" t="s">
        <v>364</v>
      </c>
      <c r="C102" s="57">
        <v>2045786.66</v>
      </c>
      <c r="D102" s="59">
        <f t="shared" si="0"/>
        <v>0.55799928115869846</v>
      </c>
      <c r="E102" s="58"/>
    </row>
    <row r="103" spans="1:5" x14ac:dyDescent="0.2">
      <c r="A103" s="56">
        <v>5112</v>
      </c>
      <c r="B103" s="53" t="s">
        <v>365</v>
      </c>
      <c r="C103" s="57">
        <v>494060.49</v>
      </c>
      <c r="D103" s="59">
        <f t="shared" si="0"/>
        <v>0.13475764783260163</v>
      </c>
      <c r="E103" s="58"/>
    </row>
    <row r="104" spans="1:5" x14ac:dyDescent="0.2">
      <c r="A104" s="56">
        <v>5113</v>
      </c>
      <c r="B104" s="53" t="s">
        <v>366</v>
      </c>
      <c r="C104" s="57">
        <v>48380.58</v>
      </c>
      <c r="D104" s="59">
        <f t="shared" si="0"/>
        <v>1.31960626148774E-2</v>
      </c>
      <c r="E104" s="58"/>
    </row>
    <row r="105" spans="1:5" x14ac:dyDescent="0.2">
      <c r="A105" s="56">
        <v>5114</v>
      </c>
      <c r="B105" s="53" t="s">
        <v>367</v>
      </c>
      <c r="C105" s="57">
        <v>213497.4</v>
      </c>
      <c r="D105" s="59">
        <f t="shared" si="0"/>
        <v>5.8232560637212827E-2</v>
      </c>
      <c r="E105" s="58"/>
    </row>
    <row r="106" spans="1:5" x14ac:dyDescent="0.2">
      <c r="A106" s="56">
        <v>5115</v>
      </c>
      <c r="B106" s="53" t="s">
        <v>368</v>
      </c>
      <c r="C106" s="57">
        <v>201340.59</v>
      </c>
      <c r="D106" s="59">
        <f t="shared" si="0"/>
        <v>5.4916725524091659E-2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89467.83</v>
      </c>
      <c r="D108" s="59">
        <f t="shared" si="0"/>
        <v>2.4402830364935821E-2</v>
      </c>
      <c r="E108" s="58"/>
    </row>
    <row r="109" spans="1:5" x14ac:dyDescent="0.2">
      <c r="A109" s="56">
        <v>5121</v>
      </c>
      <c r="B109" s="53" t="s">
        <v>371</v>
      </c>
      <c r="C109" s="57">
        <v>23410.01</v>
      </c>
      <c r="D109" s="59">
        <f t="shared" si="0"/>
        <v>6.3852057535256105E-3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5083.7299999999996</v>
      </c>
      <c r="D112" s="59">
        <f t="shared" si="0"/>
        <v>1.386614616797291E-3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46732.93</v>
      </c>
      <c r="D114" s="59">
        <f t="shared" si="0"/>
        <v>1.2746657242568868E-2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14241.16</v>
      </c>
      <c r="D117" s="59">
        <f t="shared" si="0"/>
        <v>3.8843527520440522E-3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573755.50999999989</v>
      </c>
      <c r="D118" s="59">
        <f t="shared" si="0"/>
        <v>0.15649489186758231</v>
      </c>
      <c r="E118" s="58"/>
    </row>
    <row r="119" spans="1:5" x14ac:dyDescent="0.2">
      <c r="A119" s="56">
        <v>5131</v>
      </c>
      <c r="B119" s="53" t="s">
        <v>381</v>
      </c>
      <c r="C119" s="57">
        <v>25389.439999999999</v>
      </c>
      <c r="D119" s="59">
        <f t="shared" si="0"/>
        <v>6.9251058998604986E-3</v>
      </c>
      <c r="E119" s="58"/>
    </row>
    <row r="120" spans="1:5" x14ac:dyDescent="0.2">
      <c r="A120" s="56">
        <v>5132</v>
      </c>
      <c r="B120" s="53" t="s">
        <v>382</v>
      </c>
      <c r="C120" s="57">
        <v>243310.97</v>
      </c>
      <c r="D120" s="59">
        <f t="shared" si="0"/>
        <v>6.6364371717051687E-2</v>
      </c>
      <c r="E120" s="58"/>
    </row>
    <row r="121" spans="1:5" x14ac:dyDescent="0.2">
      <c r="A121" s="56">
        <v>5133</v>
      </c>
      <c r="B121" s="53" t="s">
        <v>383</v>
      </c>
      <c r="C121" s="57">
        <v>124046.86</v>
      </c>
      <c r="D121" s="59">
        <f t="shared" si="0"/>
        <v>3.3834446212487136E-2</v>
      </c>
      <c r="E121" s="58"/>
    </row>
    <row r="122" spans="1:5" x14ac:dyDescent="0.2">
      <c r="A122" s="56">
        <v>5134</v>
      </c>
      <c r="B122" s="53" t="s">
        <v>384</v>
      </c>
      <c r="C122" s="57">
        <v>29045.3</v>
      </c>
      <c r="D122" s="59">
        <f t="shared" si="0"/>
        <v>7.922261317824187E-3</v>
      </c>
      <c r="E122" s="58"/>
    </row>
    <row r="123" spans="1:5" x14ac:dyDescent="0.2">
      <c r="A123" s="56">
        <v>5135</v>
      </c>
      <c r="B123" s="53" t="s">
        <v>385</v>
      </c>
      <c r="C123" s="57">
        <v>55478.84</v>
      </c>
      <c r="D123" s="59">
        <f t="shared" si="0"/>
        <v>1.5132151091218106E-2</v>
      </c>
      <c r="E123" s="58"/>
    </row>
    <row r="124" spans="1:5" x14ac:dyDescent="0.2">
      <c r="A124" s="56">
        <v>5136</v>
      </c>
      <c r="B124" s="53" t="s">
        <v>386</v>
      </c>
      <c r="C124" s="57">
        <v>14999.99</v>
      </c>
      <c r="D124" s="59">
        <f t="shared" si="0"/>
        <v>4.09132770344082E-3</v>
      </c>
      <c r="E124" s="58"/>
    </row>
    <row r="125" spans="1:5" x14ac:dyDescent="0.2">
      <c r="A125" s="56">
        <v>5137</v>
      </c>
      <c r="B125" s="53" t="s">
        <v>387</v>
      </c>
      <c r="C125" s="57">
        <v>670</v>
      </c>
      <c r="D125" s="59">
        <f t="shared" si="0"/>
        <v>1.8274609258441834E-4</v>
      </c>
      <c r="E125" s="58"/>
    </row>
    <row r="126" spans="1:5" x14ac:dyDescent="0.2">
      <c r="A126" s="56">
        <v>5138</v>
      </c>
      <c r="B126" s="53" t="s">
        <v>388</v>
      </c>
      <c r="C126" s="57">
        <v>11049.11</v>
      </c>
      <c r="D126" s="59">
        <f t="shared" si="0"/>
        <v>3.013703998560332E-3</v>
      </c>
      <c r="E126" s="58"/>
    </row>
    <row r="127" spans="1:5" x14ac:dyDescent="0.2">
      <c r="A127" s="56">
        <v>5139</v>
      </c>
      <c r="B127" s="53" t="s">
        <v>389</v>
      </c>
      <c r="C127" s="57">
        <v>69765</v>
      </c>
      <c r="D127" s="59">
        <f t="shared" si="0"/>
        <v>1.902877783455514E-2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3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14301607.15</v>
      </c>
    </row>
    <row r="15" spans="1:5" ht="10.15" x14ac:dyDescent="0.2">
      <c r="A15" s="35">
        <v>3220</v>
      </c>
      <c r="B15" s="31" t="s">
        <v>474</v>
      </c>
      <c r="C15" s="36">
        <v>102392344.27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28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629</v>
      </c>
      <c r="B3" s="144"/>
      <c r="C3" s="144"/>
      <c r="D3" s="16" t="s">
        <v>620</v>
      </c>
      <c r="E3" s="30">
        <v>3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368345.29</v>
      </c>
      <c r="D8" s="36">
        <v>368345.29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-833714.23</v>
      </c>
      <c r="D10" s="36">
        <v>124726.81</v>
      </c>
    </row>
    <row r="11" spans="1:5" ht="10.15" x14ac:dyDescent="0.2">
      <c r="A11" s="35">
        <v>1114</v>
      </c>
      <c r="B11" s="31" t="s">
        <v>198</v>
      </c>
      <c r="C11" s="36">
        <v>16043237.359999999</v>
      </c>
      <c r="D11" s="36">
        <v>4479925.03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15577868.42</v>
      </c>
      <c r="D15" s="36">
        <f>SUM(D8:D14)</f>
        <v>4972997.13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98232547.609999999</v>
      </c>
    </row>
    <row r="21" spans="1:5" ht="10.15" x14ac:dyDescent="0.2">
      <c r="A21" s="35">
        <v>1231</v>
      </c>
      <c r="B21" s="31" t="s">
        <v>232</v>
      </c>
      <c r="C21" s="36">
        <v>18967819.210000001</v>
      </c>
    </row>
    <row r="22" spans="1:5" ht="10.15" x14ac:dyDescent="0.2">
      <c r="A22" s="35">
        <v>1232</v>
      </c>
      <c r="B22" s="31" t="s">
        <v>233</v>
      </c>
      <c r="C22" s="36">
        <v>8240684.6699999999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25048575.719999999</v>
      </c>
    </row>
    <row r="26" spans="1:5" ht="10.15" x14ac:dyDescent="0.2">
      <c r="A26" s="35">
        <v>1236</v>
      </c>
      <c r="B26" s="31" t="s">
        <v>237</v>
      </c>
      <c r="C26" s="36">
        <v>45975468.009999998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1988051.07</v>
      </c>
    </row>
    <row r="29" spans="1:5" x14ac:dyDescent="0.2">
      <c r="A29" s="35">
        <v>1241</v>
      </c>
      <c r="B29" s="31" t="s">
        <v>240</v>
      </c>
      <c r="C29" s="36">
        <v>597822.04</v>
      </c>
    </row>
    <row r="30" spans="1:5" ht="10.1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1352724.99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37504.04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ht="10.15" x14ac:dyDescent="0.2">
      <c r="A37" s="35">
        <v>1250</v>
      </c>
      <c r="B37" s="31" t="s">
        <v>249</v>
      </c>
      <c r="C37" s="36">
        <f>SUM(C38:C42)</f>
        <v>280303.8</v>
      </c>
    </row>
    <row r="38" spans="1:5" ht="10.15" x14ac:dyDescent="0.2">
      <c r="A38" s="35">
        <v>1251</v>
      </c>
      <c r="B38" s="31" t="s">
        <v>250</v>
      </c>
      <c r="C38" s="36">
        <v>272777</v>
      </c>
    </row>
    <row r="39" spans="1:5" ht="10.1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7526.8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2022-10-24T17:00:15Z</cp:lastPrinted>
  <dcterms:created xsi:type="dcterms:W3CDTF">2012-12-11T20:36:24Z</dcterms:created>
  <dcterms:modified xsi:type="dcterms:W3CDTF">2022-10-24T17:40:49Z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