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G18" i="1"/>
  <c r="G17" i="1" l="1"/>
  <c r="G9" i="1"/>
  <c r="K21" i="1" l="1"/>
  <c r="J21" i="1"/>
  <c r="I21" i="1"/>
  <c r="H21" i="1"/>
  <c r="G21" i="1"/>
  <c r="K12" i="1"/>
  <c r="J12" i="1"/>
  <c r="I12" i="1"/>
  <c r="H12" i="1"/>
  <c r="G12" i="1"/>
  <c r="M21" i="1" l="1"/>
  <c r="M17" i="1"/>
  <c r="M12" i="1"/>
  <c r="M9" i="1"/>
  <c r="K23" i="1"/>
  <c r="I23" i="1"/>
  <c r="H23" i="1"/>
  <c r="J23" i="1"/>
  <c r="G23" i="1"/>
  <c r="L21" i="1"/>
  <c r="L17" i="1"/>
  <c r="L12" i="1"/>
  <c r="L9" i="1"/>
  <c r="L23" i="1" l="1"/>
  <c r="M23" i="1"/>
</calcChain>
</file>

<file path=xl/sharedStrings.xml><?xml version="1.0" encoding="utf-8"?>
<sst xmlns="http://schemas.openxmlformats.org/spreadsheetml/2006/main" count="33" uniqueCount="31">
  <si>
    <t>PROGRAMAS Y PROYECTOS DE INVERSIÓN</t>
  </si>
  <si>
    <t>DENOMINACIÓN PROGRAMA/PROYECTO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</si>
  <si>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</si>
  <si>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</si>
  <si>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</si>
  <si>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</si>
  <si>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</si>
  <si>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</si>
  <si>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</si>
  <si>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</si>
  <si>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</si>
  <si>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</si>
  <si>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</si>
  <si>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</si>
  <si>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</si>
  <si>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</si>
  <si>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</si>
  <si>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</si>
  <si>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</si>
  <si>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</si>
  <si>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E0004</t>
  </si>
  <si>
    <t>VIVIENDA DIGNA</t>
  </si>
  <si>
    <t>Sistemas de aire acondicionado calefacción y refr</t>
  </si>
  <si>
    <t>Edificación habitacional</t>
  </si>
  <si>
    <t>División de terrenos y Constr de obras de urbaniz</t>
  </si>
  <si>
    <t>Instituto Municipal de Vivienda de Dolores Hidalgo, Gto.
Programas y Proyectos de InversiónPROGRAGAMAS Y PROYECTOS DE INVERSIÓN
Del 1 de Enero AL 30 DE SEPTIEMBRE DEL 2022</t>
  </si>
  <si>
    <t>LIC.CIRILO ALVAREZ MORALES</t>
  </si>
  <si>
    <t>ARQ. GERARDO RAMÓN NUÑEZ REYES</t>
  </si>
  <si>
    <t>ENCARGADO DE DESPACHO</t>
  </si>
  <si>
    <t>PRESIDENTE DEL CONSEJO DIRECTIVO</t>
  </si>
  <si>
    <t>PARTIDA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</si>
</sst>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horizontal="center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topLeftCell="A4" workbookViewId="0">
      <selection activeCell="E16" sqref="E16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2.75" customHeight="1" x14ac:dyDescent="0.2">
      <c r="B2" s="55" t="s">
        <v>0</v>
      </c>
      <c r="C2" s="56"/>
      <c r="D2" s="61" t="s">
        <v>1</v>
      </c>
      <c r="E2" s="64" t="s">
        <v>30</v>
      </c>
      <c r="F2" s="61" t="s">
        <v>2</v>
      </c>
      <c r="G2" s="65" t="s">
        <v>3</v>
      </c>
      <c r="H2" s="65"/>
      <c r="I2" s="65"/>
      <c r="J2" s="65"/>
      <c r="K2" s="65"/>
      <c r="L2" s="65"/>
      <c r="M2" s="66"/>
    </row>
    <row r="3" spans="2:13" ht="21.75" customHeight="1" x14ac:dyDescent="0.2">
      <c r="B3" s="57"/>
      <c r="C3" s="58"/>
      <c r="D3" s="62"/>
      <c r="E3" s="64"/>
      <c r="F3" s="62"/>
      <c r="G3" s="67" t="s">
        <v>19</v>
      </c>
      <c r="H3" s="69" t="s">
        <v>4</v>
      </c>
      <c r="I3" s="72" t="s">
        <v>5</v>
      </c>
      <c r="J3" s="72" t="s">
        <v>6</v>
      </c>
      <c r="K3" s="72" t="s">
        <v>7</v>
      </c>
      <c r="L3" s="79" t="s">
        <v>8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9</v>
      </c>
      <c r="M4" s="82" t="s">
        <v>10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11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12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20</v>
      </c>
      <c r="C9" s="33"/>
      <c r="D9" s="34" t="s">
        <v>21</v>
      </c>
      <c r="E9" s="29">
        <v>5641</v>
      </c>
      <c r="F9" s="30" t="s">
        <v>22</v>
      </c>
      <c r="G9" s="35">
        <f>+H9</f>
        <v>0</v>
      </c>
      <c r="H9" s="36">
        <v>0</v>
      </c>
      <c r="I9" s="36">
        <v>11000</v>
      </c>
      <c r="J9" s="36">
        <v>10985.44</v>
      </c>
      <c r="K9" s="36">
        <v>10985.44</v>
      </c>
      <c r="L9" s="37">
        <f>IFERROR(K9/H9,0)</f>
        <v>0</v>
      </c>
      <c r="M9" s="38">
        <f>IFERROR(K9/I9,0)</f>
        <v>0.9986763636363637</v>
      </c>
    </row>
    <row r="10" spans="2:13" ht="13.15" x14ac:dyDescent="0.25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ht="13.15" x14ac:dyDescent="0.25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88" t="s">
        <v>13</v>
      </c>
      <c r="C12" s="89"/>
      <c r="D12" s="89"/>
      <c r="E12" s="89"/>
      <c r="F12" s="89"/>
      <c r="G12" s="7">
        <f>SUM(G9:G9)</f>
        <v>0</v>
      </c>
      <c r="H12" s="7">
        <f>SUM(H9:H9)</f>
        <v>0</v>
      </c>
      <c r="I12" s="7">
        <f>SUM(I9:I9)</f>
        <v>11000</v>
      </c>
      <c r="J12" s="7">
        <f>SUM(J9:J9)</f>
        <v>10985.44</v>
      </c>
      <c r="K12" s="7">
        <f>SUM(K9:K9)</f>
        <v>10985.44</v>
      </c>
      <c r="L12" s="8">
        <f>IFERROR(K12/H12,0)</f>
        <v>0</v>
      </c>
      <c r="M12" s="9">
        <f>IFERROR(K12/I12,0)</f>
        <v>0.9986763636363637</v>
      </c>
    </row>
    <row r="13" spans="2:13" ht="4.9000000000000004" customHeight="1" x14ac:dyDescent="0.25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90" t="s">
        <v>14</v>
      </c>
      <c r="C14" s="87"/>
      <c r="D14" s="87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87" t="s">
        <v>15</v>
      </c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5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 t="s">
        <v>20</v>
      </c>
      <c r="C17" s="33"/>
      <c r="D17" s="27" t="s">
        <v>21</v>
      </c>
      <c r="E17" s="43">
        <v>6111</v>
      </c>
      <c r="F17" s="27" t="s">
        <v>23</v>
      </c>
      <c r="G17" s="35">
        <f>+H17</f>
        <v>4000000</v>
      </c>
      <c r="H17" s="36">
        <v>4000000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/>
      <c r="C18" s="33"/>
      <c r="D18" s="27"/>
      <c r="E18" s="43">
        <v>6241</v>
      </c>
      <c r="F18" s="27" t="s">
        <v>24</v>
      </c>
      <c r="G18" s="35">
        <f>+H18</f>
        <v>0</v>
      </c>
      <c r="H18" s="36">
        <v>0</v>
      </c>
      <c r="I18" s="36">
        <v>5000000</v>
      </c>
      <c r="J18" s="36">
        <v>3483411.57</v>
      </c>
      <c r="K18" s="36">
        <v>3483411.57</v>
      </c>
      <c r="L18" s="37">
        <f>IFERROR(K18/H18,0)</f>
        <v>0</v>
      </c>
      <c r="M18" s="38">
        <f>IFERROR(K18/I18,0)</f>
        <v>0.69668231399999991</v>
      </c>
    </row>
    <row r="19" spans="2:13" ht="13.15" x14ac:dyDescent="0.25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ht="13.15" x14ac:dyDescent="0.25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88" t="s">
        <v>16</v>
      </c>
      <c r="C21" s="89"/>
      <c r="D21" s="89"/>
      <c r="E21" s="89"/>
      <c r="F21" s="89"/>
      <c r="G21" s="7">
        <f>SUM(G17:G18)</f>
        <v>4000000</v>
      </c>
      <c r="H21" s="7">
        <f>SUM(H17:H18)</f>
        <v>4000000</v>
      </c>
      <c r="I21" s="7">
        <f>SUM(I17:I18)</f>
        <v>5000000</v>
      </c>
      <c r="J21" s="7">
        <f>SUM(J17:J18)</f>
        <v>3483411.57</v>
      </c>
      <c r="K21" s="7">
        <f>SUM(K17:K18)</f>
        <v>3483411.57</v>
      </c>
      <c r="L21" s="8">
        <f>IFERROR(K21/H21,0)</f>
        <v>0.87085289249999998</v>
      </c>
      <c r="M21" s="9">
        <f>IFERROR(K21/I21,0)</f>
        <v>0.69668231399999991</v>
      </c>
    </row>
    <row r="22" spans="2:13" ht="13.15" x14ac:dyDescent="0.25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75" t="s">
        <v>17</v>
      </c>
      <c r="C23" s="76"/>
      <c r="D23" s="76"/>
      <c r="E23" s="76"/>
      <c r="F23" s="76"/>
      <c r="G23" s="10">
        <f>+G12+G21</f>
        <v>4000000</v>
      </c>
      <c r="H23" s="10">
        <f>+H12+H21</f>
        <v>4000000</v>
      </c>
      <c r="I23" s="10">
        <f>+I12+I21</f>
        <v>5011000</v>
      </c>
      <c r="J23" s="10">
        <f>+J12+J21</f>
        <v>3494397.01</v>
      </c>
      <c r="K23" s="10">
        <f>+K12+K21</f>
        <v>3494397.01</v>
      </c>
      <c r="L23" s="11">
        <f>IFERROR(K23/H23,0)</f>
        <v>0.87359925249999992</v>
      </c>
      <c r="M23" s="12">
        <f>IFERROR(K23/I23,0)</f>
        <v>0.69734524246657348</v>
      </c>
    </row>
    <row r="24" spans="2:13" ht="13.15" x14ac:dyDescent="0.25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18</v>
      </c>
      <c r="C25" s="17"/>
      <c r="D25" s="18"/>
      <c r="E25" s="19"/>
      <c r="F25" s="18"/>
      <c r="G25" s="18"/>
      <c r="H25" s="18"/>
    </row>
    <row r="31" spans="2:13" x14ac:dyDescent="0.2">
      <c r="D31" s="92" t="s">
        <v>26</v>
      </c>
      <c r="E31" s="92"/>
      <c r="F31" s="91"/>
      <c r="G31" s="92" t="s">
        <v>27</v>
      </c>
      <c r="H31" s="92"/>
      <c r="I31" s="92"/>
      <c r="J31" s="92"/>
    </row>
    <row r="32" spans="2:13" x14ac:dyDescent="0.2">
      <c r="D32" s="92" t="s">
        <v>28</v>
      </c>
      <c r="E32" s="92"/>
      <c r="F32" s="91"/>
      <c r="G32" s="92" t="s">
        <v>29</v>
      </c>
      <c r="H32" s="92"/>
      <c r="I32" s="92"/>
      <c r="J32" s="92"/>
    </row>
  </sheetData>
  <mergeCells count="26">
    <mergeCell ref="D31:E31"/>
    <mergeCell ref="D32:E32"/>
    <mergeCell ref="G31:J31"/>
    <mergeCell ref="G32:J32"/>
    <mergeCell ref="B23:F23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eulugc</cp:lastModifiedBy>
  <cp:lastPrinted>2022-10-24T18:20:15Z</cp:lastPrinted>
  <dcterms:created xsi:type="dcterms:W3CDTF">2020-08-06T19:52:58Z</dcterms:created>
  <dcterms:modified xsi:type="dcterms:W3CDTF">2022-10-24T18:20:33Z</dcterms:modified>
</cp:coreProperties>
</file>