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EAA!$A$1:$G$31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<sst xmlns="http://schemas.openxmlformats.org/spreadsheetml/2006/main" count="30" uniqueCount="30">
  <si>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</si>
  <si>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</si>
  <si>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</si>
  <si>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</si>
  <si>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</si>
  <si>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</si>
  <si>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</si>
  <si>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</si>
  <si>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</si>
  <si>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</si>
  <si>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</si>
  <si>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</si>
  <si>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</si>
  <si>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</si>
  <si>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</si>
  <si>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</si>
  <si>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</si>
  <si>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</si>
  <si>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</si>
  <si>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</si>
  <si>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</si>
  <si>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</si>
  <si>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</si>
  <si>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</si>
  <si>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</si>
  <si>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</si>
  <si>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DOLORES HIDALGO,  CUNA DE LA INDEPENDENCIA NACIONAL, GUANAJUATO
ESTADO ANALÍTICO DEL ACTIVO
DEL 1 DE ENERO AL 31 DE DICIEMBRE DE 2022</t>
  </si>
  <si>
    <t>________________________________________</t>
  </si>
  <si>
    <t>DIRECTORA GENERAL                                                                                                     LIC.  MARIA ISABEL MARVELLA ROBLES AGREDA</t>
  </si>
  <si>
    <t>DIRECTOR DE ADMINISTRACION Y FINANZAS                             C.P. FRANCISCO MATEHUALA BARAJAS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</si>
</sst>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8" fillId="0" borderId="0" xfId="0" applyFont="1"/>
    <xf numFmtId="0" fontId="4" fillId="0" borderId="0" xfId="8" applyFont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8" fillId="0" borderId="5" xfId="0" applyFont="1" applyBorder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5" xfId="8" applyFont="1" applyBorder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70">
    <cellStyle name="Euro" xfId="1"/>
    <cellStyle name="Millares 2" xfId="2"/>
    <cellStyle name="Millares 2 10" xfId="25"/>
    <cellStyle name="Millares 2 11" xfId="16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34"/>
    <cellStyle name="Millares 2 5" xfId="40"/>
    <cellStyle name="Millares 2 6" xfId="46"/>
    <cellStyle name="Millares 2 7" xfId="52"/>
    <cellStyle name="Millares 2 8" xfId="58"/>
    <cellStyle name="Millares 2 9" xfId="64"/>
    <cellStyle name="Millares 3" xfId="5"/>
    <cellStyle name="Millares 3 2" xfId="35"/>
    <cellStyle name="Millares 3 3" xfId="41"/>
    <cellStyle name="Millares 3 4" xfId="47"/>
    <cellStyle name="Millares 3 5" xfId="53"/>
    <cellStyle name="Millares 3 6" xfId="59"/>
    <cellStyle name="Millares 3 7" xfId="65"/>
    <cellStyle name="Millares 3 8" xfId="28"/>
    <cellStyle name="Millares 3 9" xfId="19"/>
    <cellStyle name="Moneda 2" xfId="6"/>
    <cellStyle name="Moneda 2 2" xfId="29"/>
    <cellStyle name="Moneda 2 3" xfId="20"/>
    <cellStyle name="Normal" xfId="0" builtinId="0"/>
    <cellStyle name="Normal 2" xfId="7"/>
    <cellStyle name="Normal 2 10" xfId="21"/>
    <cellStyle name="Normal 2 2" xfId="8"/>
    <cellStyle name="Normal 2 3" xfId="36"/>
    <cellStyle name="Normal 2 4" xfId="42"/>
    <cellStyle name="Normal 2 5" xfId="48"/>
    <cellStyle name="Normal 2 6" xfId="54"/>
    <cellStyle name="Normal 2 7" xfId="60"/>
    <cellStyle name="Normal 2 8" xfId="66"/>
    <cellStyle name="Normal 2 9" xfId="30"/>
    <cellStyle name="Normal 3" xfId="9"/>
    <cellStyle name="Normal 3 2" xfId="37"/>
    <cellStyle name="Normal 3 3" xfId="43"/>
    <cellStyle name="Normal 3 4" xfId="49"/>
    <cellStyle name="Normal 3 5" xfId="55"/>
    <cellStyle name="Normal 3 6" xfId="61"/>
    <cellStyle name="Normal 3 7" xfId="67"/>
    <cellStyle name="Normal 3 8" xfId="31"/>
    <cellStyle name="Normal 3 9" xfId="22"/>
    <cellStyle name="Normal 4" xfId="10"/>
    <cellStyle name="Normal 4 2" xfId="11"/>
    <cellStyle name="Normal 5" xfId="12"/>
    <cellStyle name="Normal 5 2" xfId="13"/>
    <cellStyle name="Normal 6" xfId="14"/>
    <cellStyle name="Normal 6 10" xfId="23"/>
    <cellStyle name="Normal 6 2" xfId="15"/>
    <cellStyle name="Normal 6 2 2" xfId="39"/>
    <cellStyle name="Normal 6 2 3" xfId="45"/>
    <cellStyle name="Normal 6 2 4" xfId="51"/>
    <cellStyle name="Normal 6 2 5" xfId="57"/>
    <cellStyle name="Normal 6 2 6" xfId="63"/>
    <cellStyle name="Normal 6 2 7" xfId="69"/>
    <cellStyle name="Normal 6 2 8" xfId="33"/>
    <cellStyle name="Normal 6 2 9" xfId="24"/>
    <cellStyle name="Normal 6 3" xfId="38"/>
    <cellStyle name="Normal 6 4" xfId="44"/>
    <cellStyle name="Normal 6 5" xfId="50"/>
    <cellStyle name="Normal 6 6" xfId="56"/>
    <cellStyle name="Normal 6 7" xfId="62"/>
    <cellStyle name="Normal 6 8" xfId="68"/>
    <cellStyle name="Normal 6 9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0</xdr:row>
      <xdr:rowOff>502920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010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I5" sqref="I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48" customHeight="1" x14ac:dyDescent="0.2">
      <c r="A1" s="28" t="s">
        <v>26</v>
      </c>
      <c r="B1" s="29"/>
      <c r="C1" s="29"/>
      <c r="D1" s="29"/>
      <c r="E1" s="29"/>
      <c r="F1" s="29"/>
      <c r="G1" s="30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8897343.5399999991</v>
      </c>
      <c r="D4" s="13">
        <f>SUM(D6+D15)</f>
        <v>37148952.129999995</v>
      </c>
      <c r="E4" s="13">
        <f>SUM(E6+E15)</f>
        <v>39137698.82</v>
      </c>
      <c r="F4" s="13">
        <f>SUM(F6+F15)</f>
        <v>6908596.8499999996</v>
      </c>
      <c r="G4" s="13">
        <f>SUM(G6+G15)</f>
        <v>-1988746.69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6110465.4299999997</v>
      </c>
      <c r="D6" s="13">
        <f>SUM(D7:D13)</f>
        <v>36973470.759999998</v>
      </c>
      <c r="E6" s="13">
        <f>SUM(E7:E13)</f>
        <v>39137698.82</v>
      </c>
      <c r="F6" s="13">
        <f>SUM(F7:F13)</f>
        <v>3946237.37</v>
      </c>
      <c r="G6" s="18">
        <f>SUM(G7:G13)</f>
        <v>-2164228.0599999996</v>
      </c>
    </row>
    <row r="7" spans="1:7" x14ac:dyDescent="0.2">
      <c r="A7" s="3">
        <v>1110</v>
      </c>
      <c r="B7" s="7" t="s">
        <v>9</v>
      </c>
      <c r="C7" s="18">
        <v>5884680.6600000001</v>
      </c>
      <c r="D7" s="18">
        <v>35939686.119999997</v>
      </c>
      <c r="E7" s="18">
        <v>38167672.390000001</v>
      </c>
      <c r="F7" s="18">
        <f>C7+D7-E7</f>
        <v>3656694.3900000006</v>
      </c>
      <c r="G7" s="18">
        <f t="shared" ref="G7:G13" si="0">F7-C7</f>
        <v>-2227986.2699999996</v>
      </c>
    </row>
    <row r="8" spans="1:7" x14ac:dyDescent="0.2">
      <c r="A8" s="3">
        <v>1120</v>
      </c>
      <c r="B8" s="7" t="s">
        <v>10</v>
      </c>
      <c r="C8" s="18">
        <v>223774.72</v>
      </c>
      <c r="D8" s="18">
        <v>804784.64000000001</v>
      </c>
      <c r="E8" s="18">
        <v>751026.43</v>
      </c>
      <c r="F8" s="18">
        <f t="shared" ref="F8:F13" si="1">C8+D8-E8</f>
        <v>277532.92999999993</v>
      </c>
      <c r="G8" s="18">
        <f t="shared" si="0"/>
        <v>53758.209999999934</v>
      </c>
    </row>
    <row r="9" spans="1:7" x14ac:dyDescent="0.2">
      <c r="A9" s="3">
        <v>1130</v>
      </c>
      <c r="B9" s="7" t="s">
        <v>11</v>
      </c>
      <c r="C9" s="18">
        <v>2010.05</v>
      </c>
      <c r="D9" s="18">
        <v>10000</v>
      </c>
      <c r="E9" s="18">
        <v>0</v>
      </c>
      <c r="F9" s="18">
        <f t="shared" si="1"/>
        <v>12010.05</v>
      </c>
      <c r="G9" s="18">
        <f t="shared" si="0"/>
        <v>10000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219000</v>
      </c>
      <c r="E10" s="18">
        <v>219000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2786878.1099999994</v>
      </c>
      <c r="D15" s="13">
        <f>SUM(D16:D24)</f>
        <v>175481.37</v>
      </c>
      <c r="E15" s="13">
        <f>SUM(E16:E24)</f>
        <v>0</v>
      </c>
      <c r="F15" s="13">
        <f>SUM(F16:F24)</f>
        <v>2962359.4799999995</v>
      </c>
      <c r="G15" s="13">
        <f>SUM(G16:G24)</f>
        <v>175481.36999999965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434192.75</v>
      </c>
      <c r="D18" s="19">
        <v>0</v>
      </c>
      <c r="E18" s="19">
        <v>0</v>
      </c>
      <c r="F18" s="19">
        <f t="shared" si="3"/>
        <v>434192.75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4138533.36</v>
      </c>
      <c r="D19" s="18">
        <v>175481.37</v>
      </c>
      <c r="E19" s="18">
        <v>0</v>
      </c>
      <c r="F19" s="18">
        <f t="shared" si="3"/>
        <v>4314014.7299999995</v>
      </c>
      <c r="G19" s="18">
        <f t="shared" si="2"/>
        <v>175481.36999999965</v>
      </c>
    </row>
    <row r="20" spans="1:7" x14ac:dyDescent="0.2">
      <c r="A20" s="3">
        <v>1250</v>
      </c>
      <c r="B20" s="7" t="s">
        <v>19</v>
      </c>
      <c r="C20" s="18">
        <v>40600</v>
      </c>
      <c r="D20" s="18">
        <v>0</v>
      </c>
      <c r="E20" s="18">
        <v>0</v>
      </c>
      <c r="F20" s="18">
        <f t="shared" si="3"/>
        <v>40600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-1826448</v>
      </c>
      <c r="D21" s="18">
        <v>0</v>
      </c>
      <c r="E21" s="18">
        <v>0</v>
      </c>
      <c r="F21" s="18">
        <f t="shared" si="3"/>
        <v>-1826448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31" t="s">
        <v>25</v>
      </c>
      <c r="C26" s="31"/>
      <c r="D26" s="31"/>
      <c r="E26" s="31"/>
      <c r="F26" s="31"/>
      <c r="G26" s="31"/>
    </row>
    <row r="28" spans="1:7" x14ac:dyDescent="0.2">
      <c r="B28" s="20"/>
      <c r="C28" s="20"/>
      <c r="D28" s="20"/>
      <c r="E28" s="20"/>
      <c r="F28" s="20"/>
      <c r="G28" s="20"/>
    </row>
    <row r="29" spans="1:7" x14ac:dyDescent="0.2">
      <c r="B29" s="21"/>
      <c r="C29" s="21"/>
      <c r="D29" s="21"/>
      <c r="E29" s="21"/>
      <c r="F29" s="21"/>
      <c r="G29" s="21"/>
    </row>
    <row r="30" spans="1:7" x14ac:dyDescent="0.2">
      <c r="B30" s="23" t="s">
        <v>27</v>
      </c>
      <c r="C30" s="22"/>
      <c r="D30" s="24"/>
      <c r="E30" s="27"/>
      <c r="F30" s="32"/>
      <c r="G30" s="32"/>
    </row>
    <row r="31" spans="1:7" ht="22.5" x14ac:dyDescent="0.2">
      <c r="B31" s="26" t="s">
        <v>28</v>
      </c>
      <c r="C31" s="22"/>
      <c r="D31" s="25"/>
      <c r="E31" s="33" t="s">
        <v>29</v>
      </c>
      <c r="F31" s="33"/>
      <c r="G31" s="33"/>
    </row>
  </sheetData>
  <sheetProtection formatCells="0" formatColumns="0" formatRows="0" autoFilter="0"/>
  <mergeCells count="4">
    <mergeCell ref="A1:G1"/>
    <mergeCell ref="B26:G26"/>
    <mergeCell ref="F30:G30"/>
    <mergeCell ref="E31:G3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2023-01-20T21:27:20Z</cp:lastPrinted>
  <dcterms:created xsi:type="dcterms:W3CDTF">2014-02-09T04:04:15Z</dcterms:created>
  <dcterms:modified xsi:type="dcterms:W3CDTF">2023-01-20T21:28:17Z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