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 TRIMESTRE\"/>
    </mc:Choice>
  </mc:AlternateContent>
  <bookViews>
    <workbookView xWindow="0" yWindow="0" windowWidth="24000" windowHeight="97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3" i="1" l="1"/>
  <c r="I32" i="1"/>
  <c r="I28" i="1"/>
  <c r="I27" i="1"/>
  <c r="I22" i="1"/>
  <c r="I21" i="1"/>
  <c r="I17" i="1"/>
  <c r="I16" i="1"/>
  <c r="I13" i="1"/>
  <c r="I12" i="1"/>
  <c r="F35" i="1"/>
  <c r="I35" i="1" s="1"/>
  <c r="F34" i="1"/>
  <c r="I34" i="1" s="1"/>
  <c r="F33" i="1"/>
  <c r="F32" i="1"/>
  <c r="F30" i="1"/>
  <c r="I30" i="1" s="1"/>
  <c r="F29" i="1"/>
  <c r="I29" i="1" s="1"/>
  <c r="F28" i="1"/>
  <c r="F27" i="1"/>
  <c r="F25" i="1"/>
  <c r="I25" i="1" s="1"/>
  <c r="F24" i="1"/>
  <c r="F23" i="1" s="1"/>
  <c r="F22" i="1"/>
  <c r="F21" i="1"/>
  <c r="F20" i="1"/>
  <c r="F19" i="1" s="1"/>
  <c r="F18" i="1"/>
  <c r="I18" i="1" s="1"/>
  <c r="F17" i="1"/>
  <c r="F16" i="1"/>
  <c r="F15" i="1"/>
  <c r="I15" i="1" s="1"/>
  <c r="F14" i="1"/>
  <c r="I14" i="1" s="1"/>
  <c r="F13" i="1"/>
  <c r="F12" i="1"/>
  <c r="F11" i="1"/>
  <c r="I11" i="1" s="1"/>
  <c r="F9" i="1"/>
  <c r="I9" i="1" s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37" i="1" s="1"/>
  <c r="D7" i="1"/>
  <c r="I26" i="1" l="1"/>
  <c r="I31" i="1"/>
  <c r="I10" i="1"/>
  <c r="E37" i="1"/>
  <c r="G37" i="1"/>
  <c r="F26" i="1"/>
  <c r="F31" i="1"/>
  <c r="I24" i="1"/>
  <c r="I23" i="1" s="1"/>
  <c r="F7" i="1"/>
  <c r="H37" i="1"/>
  <c r="I20" i="1"/>
  <c r="I19" i="1" s="1"/>
  <c r="F10" i="1"/>
  <c r="F37" i="1" s="1"/>
  <c r="I7" i="1"/>
  <c r="I37" i="1" l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<sst xmlns="http://schemas.openxmlformats.org/spreadsheetml/2006/main" count="66" uniqueCount="66">
  <si>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</si>
  <si>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</si>
  <si>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</si>
  <si>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</si>
  <si>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</si>
  <si>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</si>
  <si>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</si>
  <si>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</si>
  <si>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</si>
  <si>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</si>
  <si>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</si>
  <si>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</si>
  <si>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</si>
  <si>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</si>
  <si>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</si>
  <si>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</si>
  <si>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</si>
  <si>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</si>
  <si>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</si>
  <si>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</si>
  <si>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</si>
  <si>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</si>
  <si>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</si>
  <si>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</si>
  <si>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</si>
  <si>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</si>
  <si>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</si>
  <si>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</si>
  <si>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</si>
  <si>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</si>
  <si>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</si>
  <si>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</si>
  <si>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</si>
  <si>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</si>
  <si>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</si>
  <si>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</si>
  <si>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</si>
  <si>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</si>
  <si>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</si>
  <si>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</si>
  <si>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</si>
  <si>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</si>
  <si>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</si>
  <si>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</si>
  <si>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</si>
  <si>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</si>
  <si>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</si>
  <si>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</si>
  <si>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</si>
  <si>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</si>
  <si>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</si>
  <si>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</si>
  <si>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</si>
  <si>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</si>
  <si>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</si>
  <si>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</si>
  <si>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</si>
  <si>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</si>
  <si>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</si>
  <si>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</si>
  <si>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</si>
  <si>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</si>
  <si>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</si>
  <si>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</si>
  <si>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Instituto Municipal de Vivienda de Dolores Hidalgo, Gto.
Gasto por Categoría Programática
Del 1 de Enero AL 31 DE DICIEMBRE DEL 2022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</si>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</sst>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41</xdr:row>
      <xdr:rowOff>76200</xdr:rowOff>
    </xdr:from>
    <xdr:to>
      <xdr:col>5</xdr:col>
      <xdr:colOff>440055</xdr:colOff>
      <xdr:row>50</xdr:row>
      <xdr:rowOff>126365</xdr:rowOff>
    </xdr:to>
    <xdr:sp macro="" textlink="">
      <xdr:nvSpPr>
        <xdr:cNvPr id="2" name="Cuadro de texto 258"/>
        <xdr:cNvSpPr txBox="1">
          <a:spLocks noChangeArrowheads="1"/>
        </xdr:cNvSpPr>
      </xdr:nvSpPr>
      <xdr:spPr bwMode="auto">
        <a:xfrm>
          <a:off x="4619625" y="6448425"/>
          <a:ext cx="2506980" cy="13360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  <a:tabLst>
              <a:tab pos="3095625" algn="l"/>
            </a:tabLst>
          </a:pPr>
          <a:r>
            <a:rPr lang="es-MX" sz="1000" b="1">
              <a:effectLst/>
              <a:latin typeface="Albertus Medium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  <a:tabLst>
              <a:tab pos="3095625" algn="l"/>
            </a:tabLst>
          </a:pPr>
          <a:r>
            <a:rPr lang="es-MX" sz="1000" b="1">
              <a:effectLst/>
              <a:latin typeface="Albertus Medium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  <a:tabLst>
              <a:tab pos="3095625" algn="l"/>
            </a:tabLst>
          </a:pPr>
          <a:r>
            <a:rPr lang="es-MX" sz="1000" b="1">
              <a:effectLst/>
              <a:latin typeface="Albertus Medium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8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ARQ. GERARDO RAMÓN NÚÑEZ REYES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PRESIDENTE DEL CONSEJO DIRECTIVO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tabSelected="1" zoomScaleNormal="100" zoomScaleSheetLayoutView="90" workbookViewId="0">
      <selection activeCell="G42" sqref="G42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10751285.33</v>
      </c>
      <c r="E10" s="18">
        <f>SUM(E11:E18)</f>
        <v>8527553.5</v>
      </c>
      <c r="F10" s="18">
        <f t="shared" ref="F10:I10" si="1">SUM(F11:F18)</f>
        <v>19278838.829999998</v>
      </c>
      <c r="G10" s="18">
        <f t="shared" si="1"/>
        <v>9069931.0600000005</v>
      </c>
      <c r="H10" s="18">
        <f t="shared" si="1"/>
        <v>9043394.1999999993</v>
      </c>
      <c r="I10" s="18">
        <f t="shared" si="1"/>
        <v>10208907.769999998</v>
      </c>
    </row>
    <row r="11" spans="1:9" x14ac:dyDescent="0.2">
      <c r="A11" s="27" t="s">
        <v>46</v>
      </c>
      <c r="B11" s="9"/>
      <c r="C11" s="3" t="s">
        <v>4</v>
      </c>
      <c r="D11" s="19">
        <v>10751285.33</v>
      </c>
      <c r="E11" s="19">
        <v>8527553.5</v>
      </c>
      <c r="F11" s="19">
        <f t="shared" ref="F11:F18" si="2">D11+E11</f>
        <v>19278838.829999998</v>
      </c>
      <c r="G11" s="19">
        <v>9069931.0600000005</v>
      </c>
      <c r="H11" s="19">
        <v>9043394.1999999993</v>
      </c>
      <c r="I11" s="19">
        <f t="shared" ref="I11:I18" si="3">F11-G11</f>
        <v>10208907.769999998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10751285.33</v>
      </c>
      <c r="E37" s="24">
        <f t="shared" ref="E37:I37" si="16">SUM(E7+E10+E19+E23+E26+E31)</f>
        <v>8527553.5</v>
      </c>
      <c r="F37" s="24">
        <f t="shared" si="16"/>
        <v>19278838.829999998</v>
      </c>
      <c r="G37" s="24">
        <f t="shared" si="16"/>
        <v>9069931.0600000005</v>
      </c>
      <c r="H37" s="24">
        <f t="shared" si="16"/>
        <v>9043394.1999999993</v>
      </c>
      <c r="I37" s="24">
        <f t="shared" si="16"/>
        <v>10208907.769999998</v>
      </c>
    </row>
    <row r="39" spans="1:9" x14ac:dyDescent="0.2">
      <c r="C39" s="1" t="s">
        <v>65</v>
      </c>
    </row>
  </sheetData>
  <sheetProtection formatCells="0" formatColumns="0" formatRows="0" autoFilter="0"/>
  <protectedRanges>
    <protectedRange sqref="B38:I38 B40:I65523 H39:I39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  <protectedRange sqref="B39:G39" name="Rango1_1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 PC</cp:lastModifiedBy>
  <cp:lastPrinted>2023-01-27T19:04:25Z</cp:lastPrinted>
  <dcterms:created xsi:type="dcterms:W3CDTF">2012-12-11T21:13:37Z</dcterms:created>
  <dcterms:modified xsi:type="dcterms:W3CDTF">2023-01-27T20:10:15Z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