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SEG entrega Cierres trimestrales\2022\4to trim 2022\4. PT SIRET 4TO TRIM 2022 17ene2023\DIGITALES 4to Trim 2022 SIRET\"/>
    </mc:Choice>
  </mc:AlternateContent>
  <bookViews>
    <workbookView xWindow="-120" yWindow="-120" windowWidth="20730" windowHeight="11160"/>
  </bookViews>
  <sheets>
    <sheet name="CSF" sheetId="4" r:id="rId1"/>
  </sheets>
  <definedNames>
    <definedName name="_xlnm._FilterDatabase" localSheetId="0" hidden="1">CSF!$A$2:$C$59</definedName>
    <definedName name="_xlnm.Print_Area" localSheetId="0">CSF!$A$1:$C$72</definedName>
  </definedNames>
  <calcPr calcId="162913"/>
</workbook>
</file>

<file path=xl/calcChain.xml><?xml version="1.0" encoding="utf-8"?>
<calcChain xmlns="http://schemas.openxmlformats.org/spreadsheetml/2006/main">
  <c r="B4" i="4" l="1"/>
  <c r="C4" i="4" l="1"/>
  <c r="C57" i="4" l="1"/>
  <c r="B57" i="4"/>
  <c r="C50" i="4"/>
  <c r="B50" i="4"/>
  <c r="C45" i="4"/>
  <c r="B45" i="4"/>
  <c r="C35" i="4"/>
  <c r="B35" i="4"/>
  <c r="C25" i="4"/>
  <c r="C24" i="4" s="1"/>
  <c r="B25" i="4"/>
  <c r="B24" i="4" s="1"/>
  <c r="C13" i="4"/>
  <c r="B13" i="4"/>
  <c r="C3" i="4"/>
  <c r="B3" i="4"/>
  <c r="B43" i="4" l="1"/>
  <c r="C43" i="4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<sst xmlns="http://schemas.openxmlformats.org/spreadsheetml/2006/main" count="55" uniqueCount="55">
  <si>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</si>
  <si>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</si>
  <si>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</si>
  <si>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</si>
  <si>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</si>
  <si>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</si>
  <si>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</si>
  <si>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</si>
  <si>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</si>
  <si>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</si>
  <si>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</si>
  <si>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</si>
  <si>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</si>
  <si>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</si>
  <si>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</si>
  <si>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</si>
  <si>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</si>
  <si>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</si>
  <si>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</si>
  <si>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</si>
  <si>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</si>
  <si>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</si>
  <si>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</si>
  <si>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</si>
  <si>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</si>
  <si>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</si>
  <si>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</si>
  <si>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</si>
  <si>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</si>
  <si>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</si>
  <si>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</si>
  <si>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</si>
  <si>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</si>
  <si>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</si>
  <si>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</si>
  <si>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</si>
  <si>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</si>
  <si>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</si>
  <si>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</si>
  <si>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</si>
  <si>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</si>
  <si>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</si>
  <si>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</si>
  <si>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</si>
  <si>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</si>
  <si>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</si>
  <si>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</si>
  <si>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</si>
  <si>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</si>
  <si>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</si>
  <si>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</si>
  <si>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</si>
  <si>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Bajo protesta de decir verdad declaramos que los Estados Financieros y sus notas, son razonablemente correctos y son responsabilidad del emisor.</t>
  </si>
  <si>
    <t>Fondos y Bienes de Terceros en Garantía y/o Administración a Largo Plazo</t>
  </si>
  <si>
    <t>Municipio Dolores Hidalgo CIN
Estado de Cambios en la Situación Financiera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</si>
</sst>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9" formatCode="_-&quot;$&quot;* #,##0.00_-;\-&quot;$&quot;* #,##0.00_-;_-&quot;$&quot;* &quot;-&quot;??_-;_-@_-"/>
    <numFmt numFmtId="170" formatCode="_-* #,##0.00_-;\-* #,##0.00_-;_-* &quot;-&quot;??_-;_-@_-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8">
    <xf numFmtId="0" fontId="0" fillId="0" borderId="0"/>
    <xf numFmtId="165" fontId="7" fillId="0" borderId="0"/>
    <xf numFmtId="164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</cellStyleXfs>
  <cellXfs count="30">
    <xf numFmtId="0" fontId="0" fillId="0" borderId="0" xfId="0"/>
    <xf numFmtId="0" fontId="9" fillId="0" borderId="0" xfId="9" applyFont="1" applyAlignment="1" applyProtection="1">
      <alignment vertical="top" wrapText="1"/>
      <protection locked="0"/>
    </xf>
    <xf numFmtId="0" fontId="9" fillId="0" borderId="0" xfId="9" applyFont="1" applyAlignment="1" applyProtection="1">
      <alignment vertical="top"/>
      <protection locked="0"/>
    </xf>
    <xf numFmtId="0" fontId="9" fillId="0" borderId="0" xfId="9" applyFont="1" applyAlignment="1" applyProtection="1">
      <alignment horizontal="center" vertical="top"/>
      <protection locked="0"/>
    </xf>
    <xf numFmtId="0" fontId="8" fillId="0" borderId="0" xfId="9" applyFont="1" applyAlignment="1" applyProtection="1">
      <alignment vertical="top"/>
      <protection locked="0"/>
    </xf>
    <xf numFmtId="4" fontId="9" fillId="0" borderId="0" xfId="9" applyNumberFormat="1" applyFont="1" applyAlignment="1" applyProtection="1">
      <alignment vertical="top"/>
      <protection locked="0"/>
    </xf>
    <xf numFmtId="0" fontId="8" fillId="2" borderId="1" xfId="9" applyFont="1" applyFill="1" applyBorder="1" applyAlignment="1" applyProtection="1">
      <alignment horizontal="center" vertical="center"/>
    </xf>
    <xf numFmtId="0" fontId="8" fillId="2" borderId="4" xfId="9" applyFont="1" applyFill="1" applyBorder="1" applyAlignment="1">
      <alignment horizontal="center" vertical="center"/>
    </xf>
    <xf numFmtId="0" fontId="8" fillId="0" borderId="4" xfId="9" applyFont="1" applyFill="1" applyBorder="1" applyAlignment="1">
      <alignment horizontal="left" vertical="top" wrapText="1" indent="1"/>
    </xf>
    <xf numFmtId="0" fontId="8" fillId="0" borderId="4" xfId="9" applyFont="1" applyFill="1" applyBorder="1" applyAlignment="1">
      <alignment horizontal="left" vertical="top" wrapText="1" indent="2"/>
    </xf>
    <xf numFmtId="0" fontId="9" fillId="0" borderId="4" xfId="9" applyFont="1" applyFill="1" applyBorder="1" applyAlignment="1">
      <alignment horizontal="left" vertical="top" wrapText="1" indent="3"/>
    </xf>
    <xf numFmtId="166" fontId="9" fillId="0" borderId="4" xfId="3" applyNumberFormat="1" applyFont="1" applyFill="1" applyBorder="1" applyAlignment="1" applyProtection="1">
      <alignment vertical="top" wrapText="1"/>
      <protection locked="0"/>
    </xf>
    <xf numFmtId="0" fontId="9" fillId="0" borderId="4" xfId="9" applyFont="1" applyFill="1" applyBorder="1" applyAlignment="1">
      <alignment horizontal="left" vertical="top" wrapText="1"/>
    </xf>
    <xf numFmtId="0" fontId="9" fillId="0" borderId="4" xfId="9" applyFont="1" applyFill="1" applyBorder="1" applyAlignment="1">
      <alignment vertical="top" wrapText="1"/>
    </xf>
    <xf numFmtId="0" fontId="9" fillId="0" borderId="4" xfId="9" applyFont="1" applyBorder="1" applyAlignment="1">
      <alignment vertical="top" wrapText="1"/>
    </xf>
    <xf numFmtId="166" fontId="8" fillId="0" borderId="4" xfId="17" applyNumberFormat="1" applyFont="1" applyFill="1" applyBorder="1" applyAlignment="1" applyProtection="1">
      <alignment vertical="top" wrapText="1"/>
      <protection locked="0"/>
    </xf>
    <xf numFmtId="166" fontId="9" fillId="0" borderId="4" xfId="17" applyNumberFormat="1" applyFont="1" applyFill="1" applyBorder="1" applyAlignment="1" applyProtection="1">
      <alignment vertical="top" wrapText="1"/>
      <protection locked="0"/>
    </xf>
    <xf numFmtId="166" fontId="9" fillId="0" borderId="4" xfId="47" applyNumberFormat="1" applyFont="1" applyFill="1" applyBorder="1" applyAlignment="1" applyProtection="1">
      <alignment vertical="top" wrapText="1"/>
      <protection locked="0"/>
    </xf>
    <xf numFmtId="166" fontId="9" fillId="0" borderId="4" xfId="47" applyNumberFormat="1" applyFont="1" applyFill="1" applyBorder="1" applyAlignment="1" applyProtection="1">
      <alignment vertical="top" wrapText="1"/>
      <protection locked="0"/>
    </xf>
    <xf numFmtId="166" fontId="9" fillId="0" borderId="4" xfId="47" applyNumberFormat="1" applyFont="1" applyFill="1" applyBorder="1" applyAlignment="1" applyProtection="1">
      <alignment vertical="top" wrapText="1"/>
      <protection locked="0"/>
    </xf>
    <xf numFmtId="166" fontId="9" fillId="0" borderId="4" xfId="47" applyNumberFormat="1" applyFont="1" applyFill="1" applyBorder="1" applyAlignment="1" applyProtection="1">
      <alignment vertical="top" wrapText="1"/>
      <protection locked="0"/>
    </xf>
    <xf numFmtId="166" fontId="9" fillId="0" borderId="4" xfId="47" applyNumberFormat="1" applyFont="1" applyFill="1" applyBorder="1" applyAlignment="1" applyProtection="1">
      <alignment vertical="top" wrapText="1"/>
      <protection locked="0"/>
    </xf>
    <xf numFmtId="166" fontId="9" fillId="0" borderId="4" xfId="57" applyNumberFormat="1" applyFont="1" applyFill="1" applyBorder="1" applyAlignment="1" applyProtection="1">
      <alignment vertical="top" wrapText="1"/>
      <protection locked="0"/>
    </xf>
    <xf numFmtId="166" fontId="9" fillId="0" borderId="4" xfId="57" applyNumberFormat="1" applyFont="1" applyFill="1" applyBorder="1" applyAlignment="1" applyProtection="1">
      <alignment vertical="top" wrapText="1"/>
      <protection locked="0"/>
    </xf>
    <xf numFmtId="0" fontId="8" fillId="2" borderId="1" xfId="9" applyFont="1" applyFill="1" applyBorder="1" applyAlignment="1" applyProtection="1">
      <alignment horizontal="center" vertical="center" wrapText="1"/>
      <protection locked="0"/>
    </xf>
    <xf numFmtId="0" fontId="8" fillId="2" borderId="2" xfId="9" applyFont="1" applyFill="1" applyBorder="1" applyAlignment="1" applyProtection="1">
      <alignment horizontal="center" vertical="center" wrapText="1"/>
      <protection locked="0"/>
    </xf>
    <xf numFmtId="0" fontId="8" fillId="2" borderId="3" xfId="9" applyFont="1" applyFill="1" applyBorder="1" applyAlignment="1" applyProtection="1">
      <alignment horizontal="center" vertical="center" wrapText="1"/>
      <protection locked="0"/>
    </xf>
    <xf numFmtId="0" fontId="7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166" fontId="9" fillId="0" borderId="4" xfId="67" applyNumberFormat="1" applyFont="1" applyFill="1" applyBorder="1" applyAlignment="1" applyProtection="1">
      <alignment vertical="top" wrapText="1"/>
      <protection locked="0"/>
    </xf>
  </cellXfs>
  <cellStyles count="68">
    <cellStyle name="=C:\WINNT\SYSTEM32\COMMAND.COM" xfId="1"/>
    <cellStyle name="Euro" xfId="2"/>
    <cellStyle name="Millares 2" xfId="3"/>
    <cellStyle name="Millares 2 2" xfId="4"/>
    <cellStyle name="Millares 2 2 2" xfId="19"/>
    <cellStyle name="Millares 2 2 3" xfId="29"/>
    <cellStyle name="Millares 2 2 4" xfId="39"/>
    <cellStyle name="Millares 2 2 5" xfId="49"/>
    <cellStyle name="Millares 2 2 6" xfId="59"/>
    <cellStyle name="Millares 2 3" xfId="5"/>
    <cellStyle name="Millares 2 3 2" xfId="20"/>
    <cellStyle name="Millares 2 3 3" xfId="30"/>
    <cellStyle name="Millares 2 3 4" xfId="40"/>
    <cellStyle name="Millares 2 3 5" xfId="50"/>
    <cellStyle name="Millares 2 3 6" xfId="60"/>
    <cellStyle name="Millares 2 4" xfId="17"/>
    <cellStyle name="Millares 2 4 2" xfId="27"/>
    <cellStyle name="Millares 2 4 3" xfId="37"/>
    <cellStyle name="Millares 2 4 4" xfId="47"/>
    <cellStyle name="Millares 2 4 5" xfId="57"/>
    <cellStyle name="Millares 2 4 6" xfId="67"/>
    <cellStyle name="Millares 2 5" xfId="18"/>
    <cellStyle name="Millares 2 6" xfId="28"/>
    <cellStyle name="Millares 2 7" xfId="38"/>
    <cellStyle name="Millares 2 8" xfId="48"/>
    <cellStyle name="Millares 2 9" xfId="58"/>
    <cellStyle name="Millares 3" xfId="6"/>
    <cellStyle name="Millares 3 2" xfId="21"/>
    <cellStyle name="Millares 3 3" xfId="31"/>
    <cellStyle name="Millares 3 4" xfId="41"/>
    <cellStyle name="Millares 3 5" xfId="51"/>
    <cellStyle name="Millares 3 6" xfId="61"/>
    <cellStyle name="Moneda 2" xfId="7"/>
    <cellStyle name="Moneda 2 2" xfId="22"/>
    <cellStyle name="Moneda 2 3" xfId="32"/>
    <cellStyle name="Moneda 2 4" xfId="42"/>
    <cellStyle name="Moneda 2 5" xfId="52"/>
    <cellStyle name="Moneda 2 6" xfId="62"/>
    <cellStyle name="Normal" xfId="0" builtinId="0"/>
    <cellStyle name="Normal 2" xfId="8"/>
    <cellStyle name="Normal 2 2" xfId="9"/>
    <cellStyle name="Normal 2 3" xfId="23"/>
    <cellStyle name="Normal 2 4" xfId="33"/>
    <cellStyle name="Normal 2 5" xfId="43"/>
    <cellStyle name="Normal 2 6" xfId="53"/>
    <cellStyle name="Normal 2 7" xfId="63"/>
    <cellStyle name="Normal 3" xfId="10"/>
    <cellStyle name="Normal 3 2" xfId="24"/>
    <cellStyle name="Normal 3 3" xfId="34"/>
    <cellStyle name="Normal 3 4" xfId="44"/>
    <cellStyle name="Normal 3 5" xfId="54"/>
    <cellStyle name="Normal 3 6" xfId="64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6"/>
    <cellStyle name="Normal 6 2 3" xfId="36"/>
    <cellStyle name="Normal 6 2 4" xfId="46"/>
    <cellStyle name="Normal 6 2 5" xfId="56"/>
    <cellStyle name="Normal 6 2 6" xfId="66"/>
    <cellStyle name="Normal 6 3" xfId="25"/>
    <cellStyle name="Normal 6 4" xfId="35"/>
    <cellStyle name="Normal 6 5" xfId="45"/>
    <cellStyle name="Normal 6 6" xfId="55"/>
    <cellStyle name="Normal 6 7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tabSelected="1" zoomScaleNormal="100" zoomScaleSheetLayoutView="80" workbookViewId="0">
      <selection activeCell="B77" sqref="B77"/>
    </sheetView>
  </sheetViews>
  <sheetFormatPr baseColWidth="10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24" t="s">
        <v>54</v>
      </c>
      <c r="B1" s="25"/>
      <c r="C1" s="26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15663328.34</v>
      </c>
      <c r="C3" s="15">
        <f>C4+C13</f>
        <v>226319373.33000001</v>
      </c>
    </row>
    <row r="4" spans="1:3" ht="11.25" customHeight="1" x14ac:dyDescent="0.2">
      <c r="A4" s="9" t="s">
        <v>7</v>
      </c>
      <c r="B4" s="15">
        <f>SUM(B5:B11)</f>
        <v>1344538.87</v>
      </c>
      <c r="C4" s="15">
        <f>SUM(C5:C11)</f>
        <v>70668359.719999999</v>
      </c>
    </row>
    <row r="5" spans="1:3" ht="11.25" customHeight="1" x14ac:dyDescent="0.2">
      <c r="A5" s="10" t="s">
        <v>14</v>
      </c>
      <c r="B5" s="17">
        <v>0</v>
      </c>
      <c r="C5" s="17">
        <v>68437024.400000006</v>
      </c>
    </row>
    <row r="6" spans="1:3" ht="11.25" customHeight="1" x14ac:dyDescent="0.2">
      <c r="A6" s="10" t="s">
        <v>15</v>
      </c>
      <c r="B6" s="22">
        <v>95218.87</v>
      </c>
      <c r="C6" s="17">
        <v>0</v>
      </c>
    </row>
    <row r="7" spans="1:3" ht="11.25" customHeight="1" x14ac:dyDescent="0.2">
      <c r="A7" s="10" t="s">
        <v>16</v>
      </c>
      <c r="B7" s="17">
        <v>0</v>
      </c>
      <c r="C7" s="23">
        <v>2231335.3199999998</v>
      </c>
    </row>
    <row r="8" spans="1:3" ht="11.25" customHeight="1" x14ac:dyDescent="0.2">
      <c r="A8" s="10" t="s">
        <v>1</v>
      </c>
      <c r="B8" s="17">
        <v>0</v>
      </c>
      <c r="C8" s="17">
        <v>0</v>
      </c>
    </row>
    <row r="9" spans="1:3" ht="11.25" customHeight="1" x14ac:dyDescent="0.2">
      <c r="A9" s="10" t="s">
        <v>2</v>
      </c>
      <c r="B9" s="17">
        <v>1249320</v>
      </c>
      <c r="C9" s="17">
        <v>0</v>
      </c>
    </row>
    <row r="10" spans="1:3" ht="11.25" customHeight="1" x14ac:dyDescent="0.2">
      <c r="A10" s="10" t="s">
        <v>17</v>
      </c>
      <c r="B10" s="17">
        <v>0</v>
      </c>
      <c r="C10" s="17">
        <v>0</v>
      </c>
    </row>
    <row r="11" spans="1:3" ht="11.25" customHeight="1" x14ac:dyDescent="0.2">
      <c r="A11" s="10" t="s">
        <v>18</v>
      </c>
      <c r="B11" s="17">
        <v>0</v>
      </c>
      <c r="C11" s="17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SUM(B14:B22)</f>
        <v>14318789.469999999</v>
      </c>
      <c r="C13" s="15">
        <f>SUM(C14:C22)</f>
        <v>155651013.61000001</v>
      </c>
    </row>
    <row r="14" spans="1:3" ht="11.25" customHeight="1" x14ac:dyDescent="0.2">
      <c r="A14" s="10" t="s">
        <v>19</v>
      </c>
      <c r="B14" s="18">
        <v>0</v>
      </c>
      <c r="C14" s="18">
        <v>0</v>
      </c>
    </row>
    <row r="15" spans="1:3" ht="11.25" customHeight="1" x14ac:dyDescent="0.2">
      <c r="A15" s="10" t="s">
        <v>20</v>
      </c>
      <c r="B15" s="18">
        <v>0</v>
      </c>
      <c r="C15" s="18">
        <v>0</v>
      </c>
    </row>
    <row r="16" spans="1:3" ht="11.25" customHeight="1" x14ac:dyDescent="0.2">
      <c r="A16" s="10" t="s">
        <v>21</v>
      </c>
      <c r="B16" s="18">
        <v>0</v>
      </c>
      <c r="C16" s="18">
        <v>140795338.81</v>
      </c>
    </row>
    <row r="17" spans="1:3" ht="11.25" customHeight="1" x14ac:dyDescent="0.2">
      <c r="A17" s="10" t="s">
        <v>22</v>
      </c>
      <c r="B17" s="18">
        <v>0</v>
      </c>
      <c r="C17" s="18">
        <v>1803530.33</v>
      </c>
    </row>
    <row r="18" spans="1:3" ht="11.25" customHeight="1" x14ac:dyDescent="0.2">
      <c r="A18" s="10" t="s">
        <v>23</v>
      </c>
      <c r="B18" s="18">
        <v>9626.18</v>
      </c>
      <c r="C18" s="18">
        <v>0</v>
      </c>
    </row>
    <row r="19" spans="1:3" ht="11.25" customHeight="1" x14ac:dyDescent="0.2">
      <c r="A19" s="10" t="s">
        <v>24</v>
      </c>
      <c r="B19" s="18">
        <v>14309163.289999999</v>
      </c>
      <c r="C19" s="18">
        <v>0</v>
      </c>
    </row>
    <row r="20" spans="1:3" ht="11.25" customHeight="1" x14ac:dyDescent="0.2">
      <c r="A20" s="10" t="s">
        <v>25</v>
      </c>
      <c r="B20" s="18">
        <v>0</v>
      </c>
      <c r="C20" s="18">
        <v>13052144.470000001</v>
      </c>
    </row>
    <row r="21" spans="1:3" ht="11.25" customHeight="1" x14ac:dyDescent="0.2">
      <c r="A21" s="10" t="s">
        <v>26</v>
      </c>
      <c r="B21" s="18">
        <v>0</v>
      </c>
      <c r="C21" s="18">
        <v>0</v>
      </c>
    </row>
    <row r="22" spans="1:3" ht="11.25" customHeight="1" x14ac:dyDescent="0.2">
      <c r="A22" s="10" t="s">
        <v>27</v>
      </c>
      <c r="B22" s="18">
        <v>0</v>
      </c>
      <c r="C22" s="18">
        <v>0</v>
      </c>
    </row>
    <row r="23" spans="1:3" s="4" customFormat="1" ht="11.25" customHeight="1" x14ac:dyDescent="0.2">
      <c r="A23" s="13"/>
      <c r="B23" s="16"/>
      <c r="C23" s="16"/>
    </row>
    <row r="24" spans="1:3" s="4" customFormat="1" ht="11.25" customHeight="1" x14ac:dyDescent="0.2">
      <c r="A24" s="8" t="s">
        <v>3</v>
      </c>
      <c r="B24" s="15">
        <f>B25+B35</f>
        <v>41000000</v>
      </c>
      <c r="C24" s="15">
        <f>C25+C35</f>
        <v>22266787.629999999</v>
      </c>
    </row>
    <row r="25" spans="1:3" ht="11.25" customHeight="1" x14ac:dyDescent="0.2">
      <c r="A25" s="9" t="s">
        <v>9</v>
      </c>
      <c r="B25" s="15">
        <f>SUM(B26:B33)</f>
        <v>41000000</v>
      </c>
      <c r="C25" s="15">
        <f>SUM(C26:C33)</f>
        <v>22266787.629999999</v>
      </c>
    </row>
    <row r="26" spans="1:3" ht="11.25" customHeight="1" x14ac:dyDescent="0.2">
      <c r="A26" s="10" t="s">
        <v>28</v>
      </c>
      <c r="B26" s="19">
        <v>0</v>
      </c>
      <c r="C26" s="29">
        <v>22263562.829999998</v>
      </c>
    </row>
    <row r="27" spans="1:3" ht="11.25" customHeight="1" x14ac:dyDescent="0.2">
      <c r="A27" s="10" t="s">
        <v>29</v>
      </c>
      <c r="B27" s="19">
        <v>0</v>
      </c>
      <c r="C27" s="19">
        <v>0</v>
      </c>
    </row>
    <row r="28" spans="1:3" ht="11.25" customHeight="1" x14ac:dyDescent="0.2">
      <c r="A28" s="10" t="s">
        <v>30</v>
      </c>
      <c r="B28" s="19">
        <v>0</v>
      </c>
      <c r="C28" s="19">
        <v>0</v>
      </c>
    </row>
    <row r="29" spans="1:3" ht="11.25" customHeight="1" x14ac:dyDescent="0.2">
      <c r="A29" s="10" t="s">
        <v>31</v>
      </c>
      <c r="B29" s="19">
        <v>0</v>
      </c>
      <c r="C29" s="19">
        <v>0</v>
      </c>
    </row>
    <row r="30" spans="1:3" ht="11.25" customHeight="1" x14ac:dyDescent="0.2">
      <c r="A30" s="10" t="s">
        <v>32</v>
      </c>
      <c r="B30" s="19">
        <v>41000000</v>
      </c>
      <c r="C30" s="19">
        <v>0</v>
      </c>
    </row>
    <row r="31" spans="1:3" ht="11.25" customHeight="1" x14ac:dyDescent="0.2">
      <c r="A31" s="10" t="s">
        <v>33</v>
      </c>
      <c r="B31" s="19">
        <v>0</v>
      </c>
      <c r="C31" s="19">
        <v>0</v>
      </c>
    </row>
    <row r="32" spans="1:3" ht="11.25" customHeight="1" x14ac:dyDescent="0.2">
      <c r="A32" s="10" t="s">
        <v>34</v>
      </c>
      <c r="B32" s="19">
        <v>0</v>
      </c>
      <c r="C32" s="19">
        <v>0</v>
      </c>
    </row>
    <row r="33" spans="1:3" ht="11.25" customHeight="1" x14ac:dyDescent="0.2">
      <c r="A33" s="10" t="s">
        <v>35</v>
      </c>
      <c r="B33" s="19">
        <v>0</v>
      </c>
      <c r="C33" s="19">
        <v>3224.8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0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0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53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5">
        <f>B45+B50+B57</f>
        <v>191922832.62</v>
      </c>
      <c r="C43" s="15">
        <f>C45+C50+C57</f>
        <v>0</v>
      </c>
    </row>
    <row r="44" spans="1:3" s="4" customFormat="1" ht="11.25" customHeight="1" x14ac:dyDescent="0.2">
      <c r="A44" s="8"/>
      <c r="B44" s="16"/>
      <c r="C44" s="16"/>
    </row>
    <row r="45" spans="1:3" ht="11.25" customHeight="1" x14ac:dyDescent="0.2">
      <c r="A45" s="9" t="s">
        <v>11</v>
      </c>
      <c r="B45" s="15">
        <f>SUM(B46:B48)</f>
        <v>2150000</v>
      </c>
      <c r="C45" s="15">
        <f>SUM(C46:C48)</f>
        <v>0</v>
      </c>
    </row>
    <row r="46" spans="1:3" ht="11.25" customHeight="1" x14ac:dyDescent="0.2">
      <c r="A46" s="10" t="s">
        <v>4</v>
      </c>
      <c r="B46" s="16">
        <v>0</v>
      </c>
      <c r="C46" s="16">
        <v>0</v>
      </c>
    </row>
    <row r="47" spans="1:3" ht="11.25" customHeight="1" x14ac:dyDescent="0.2">
      <c r="A47" s="10" t="s">
        <v>41</v>
      </c>
      <c r="B47" s="20">
        <v>2150000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SUM(B51:B55)</f>
        <v>189772832.62</v>
      </c>
      <c r="C50" s="15">
        <f>SUM(C51:C55)</f>
        <v>0</v>
      </c>
    </row>
    <row r="51" spans="1:3" ht="11.25" customHeight="1" x14ac:dyDescent="0.2">
      <c r="A51" s="10" t="s">
        <v>43</v>
      </c>
      <c r="B51" s="21">
        <v>22181180.629999999</v>
      </c>
      <c r="C51" s="16">
        <v>0</v>
      </c>
    </row>
    <row r="52" spans="1:3" ht="11.25" customHeight="1" x14ac:dyDescent="0.2">
      <c r="A52" s="10" t="s">
        <v>44</v>
      </c>
      <c r="B52" s="21">
        <v>167591651.99000001</v>
      </c>
      <c r="C52" s="16">
        <v>0</v>
      </c>
    </row>
    <row r="53" spans="1:3" ht="11.25" customHeight="1" x14ac:dyDescent="0.2">
      <c r="A53" s="10" t="s">
        <v>5</v>
      </c>
      <c r="B53" s="16">
        <v>0</v>
      </c>
      <c r="C53" s="16">
        <v>0</v>
      </c>
    </row>
    <row r="54" spans="1:3" ht="11.25" customHeight="1" x14ac:dyDescent="0.2">
      <c r="A54" s="10" t="s">
        <v>6</v>
      </c>
      <c r="B54" s="16">
        <v>0</v>
      </c>
      <c r="C54" s="16">
        <v>0</v>
      </c>
    </row>
    <row r="55" spans="1:3" ht="11.25" customHeight="1" x14ac:dyDescent="0.2">
      <c r="A55" s="10" t="s">
        <v>45</v>
      </c>
      <c r="B55" s="16">
        <v>0</v>
      </c>
      <c r="C55" s="16">
        <v>0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7" t="s">
        <v>52</v>
      </c>
      <c r="B62" s="28"/>
      <c r="C62" s="28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EF554A6-7E53-46A4-964B-4AED9CDD66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CTA PCA</cp:lastModifiedBy>
  <cp:lastPrinted>2020-02-05T03:19:49Z</cp:lastPrinted>
  <dcterms:created xsi:type="dcterms:W3CDTF">2012-12-11T20:26:08Z</dcterms:created>
  <dcterms:modified xsi:type="dcterms:W3CDTF">2023-01-27T19:53:15Z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