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SEG entrega Cierres trimestrales\2022\4to trim 2022\4. PT SIRET 4TO TRIM 2022 17ene2023\DIGITALES 4to Trim 2022 SIRET\"/>
    </mc:Choice>
  </mc:AlternateContent>
  <bookViews>
    <workbookView xWindow="-120" yWindow="-120" windowWidth="20730" windowHeight="1116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39" i="1" l="1"/>
  <c r="B35" i="1"/>
  <c r="B27" i="1"/>
  <c r="B24" i="1"/>
  <c r="B14" i="1"/>
  <c r="B3" i="1"/>
  <c r="D35" i="1"/>
  <c r="D27" i="1"/>
  <c r="C35" i="1"/>
  <c r="C27" i="1"/>
  <c r="C3" i="1"/>
  <c r="C24" i="1" s="1"/>
  <c r="D3" i="1" l="1"/>
  <c r="D39" i="1" l="1"/>
  <c r="C39" i="1"/>
  <c r="D14" i="1"/>
  <c r="D24" i="1" l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<sst xmlns="http://schemas.openxmlformats.org/spreadsheetml/2006/main" count="44" uniqueCount="36">
  <si>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</si>
  <si>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</si>
  <si>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</si>
  <si>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</si>
  <si>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</si>
  <si>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</si>
  <si>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</si>
  <si>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</si>
  <si>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</si>
  <si>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</si>
  <si>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</si>
  <si>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</si>
  <si>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</si>
  <si>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</si>
  <si>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</si>
  <si>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</si>
  <si>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</si>
  <si>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</si>
  <si>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</si>
  <si>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</si>
  <si>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</si>
  <si>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</si>
  <si>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</si>
  <si>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</si>
  <si>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</si>
  <si>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</si>
  <si>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</si>
  <si>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</si>
  <si>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</si>
  <si>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</si>
  <si>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</si>
  <si>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</si>
  <si>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</si>
  <si>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</si>
  <si>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</si>
  <si>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Dolores Hidalgo CIN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</si>
</sst>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7" xfId="0" applyFont="1" applyBorder="1"/>
    <xf numFmtId="0" fontId="2" fillId="0" borderId="4" xfId="0" applyFont="1" applyBorder="1" applyAlignment="1">
      <alignment horizontal="left" indent="1"/>
    </xf>
    <xf numFmtId="0" fontId="5" fillId="0" borderId="4" xfId="0" applyFont="1" applyBorder="1"/>
    <xf numFmtId="0" fontId="5" fillId="0" borderId="5" xfId="0" applyFont="1" applyBorder="1"/>
    <xf numFmtId="0" fontId="4" fillId="0" borderId="4" xfId="0" applyFont="1" applyFill="1" applyBorder="1" applyAlignment="1">
      <alignment horizontal="left" vertical="center" indent="1"/>
    </xf>
    <xf numFmtId="0" fontId="3" fillId="0" borderId="5" xfId="2" applyFont="1" applyBorder="1" applyAlignment="1">
      <alignment horizontal="left" vertical="center"/>
    </xf>
    <xf numFmtId="4" fontId="3" fillId="0" borderId="8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5" fillId="0" borderId="9" xfId="0" applyNumberFormat="1" applyFont="1" applyBorder="1"/>
    <xf numFmtId="4" fontId="5" fillId="0" borderId="10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164" fontId="2" fillId="0" borderId="9" xfId="0" applyNumberFormat="1" applyFont="1" applyBorder="1"/>
    <xf numFmtId="4" fontId="2" fillId="0" borderId="0" xfId="0" applyNumberFormat="1" applyFont="1"/>
    <xf numFmtId="4" fontId="3" fillId="0" borderId="7" xfId="0" applyNumberFormat="1" applyFont="1" applyFill="1" applyBorder="1" applyAlignment="1">
      <alignment vertical="center" wrapText="1"/>
    </xf>
    <xf numFmtId="4" fontId="5" fillId="0" borderId="4" xfId="0" applyNumberFormat="1" applyFont="1" applyBorder="1"/>
    <xf numFmtId="4" fontId="5" fillId="0" borderId="5" xfId="0" applyNumberFormat="1" applyFont="1" applyBorder="1"/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2" fillId="0" borderId="0" xfId="0" applyNumberFormat="1" applyFont="1" applyBorder="1"/>
    <xf numFmtId="4" fontId="3" fillId="0" borderId="4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topLeftCell="A19" zoomScaleNormal="100" workbookViewId="0">
      <selection activeCell="G26" sqref="G26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5" width="11.42578125" style="1" customWidth="1"/>
    <col min="6" max="6" width="3.5703125" style="1" bestFit="1" customWidth="1"/>
    <col min="7" max="7" width="11.7109375" style="1" bestFit="1" customWidth="1"/>
    <col min="8" max="16384" width="11.42578125" style="1"/>
  </cols>
  <sheetData>
    <row r="1" spans="1:4" ht="39.950000000000003" customHeight="1" x14ac:dyDescent="0.2">
      <c r="A1" s="31" t="s">
        <v>35</v>
      </c>
      <c r="B1" s="32"/>
      <c r="C1" s="32"/>
      <c r="D1" s="33"/>
    </row>
    <row r="2" spans="1:4" ht="22.5" x14ac:dyDescent="0.2">
      <c r="A2" s="5" t="s">
        <v>20</v>
      </c>
      <c r="B2" s="4" t="s">
        <v>22</v>
      </c>
      <c r="C2" s="4" t="s">
        <v>21</v>
      </c>
      <c r="D2" s="4" t="s">
        <v>23</v>
      </c>
    </row>
    <row r="3" spans="1:4" x14ac:dyDescent="0.2">
      <c r="A3" s="2" t="s">
        <v>0</v>
      </c>
      <c r="B3" s="12">
        <f>SUM(B4:B13)</f>
        <v>528261041.86000001</v>
      </c>
      <c r="C3" s="22">
        <f>SUM(C4:C13)</f>
        <v>685826714.21000004</v>
      </c>
      <c r="D3" s="12">
        <f>SUM(D4:D13)</f>
        <v>685624214.21000004</v>
      </c>
    </row>
    <row r="4" spans="1:4" x14ac:dyDescent="0.2">
      <c r="A4" s="10" t="s">
        <v>1</v>
      </c>
      <c r="B4" s="13">
        <v>42353377.630000003</v>
      </c>
      <c r="C4" s="25">
        <v>52715331.719999999</v>
      </c>
      <c r="D4" s="13">
        <v>52732814.170000002</v>
      </c>
    </row>
    <row r="5" spans="1:4" x14ac:dyDescent="0.2">
      <c r="A5" s="10" t="s">
        <v>2</v>
      </c>
      <c r="B5" s="13">
        <v>0</v>
      </c>
      <c r="C5" s="25">
        <v>0</v>
      </c>
      <c r="D5" s="13">
        <v>0</v>
      </c>
    </row>
    <row r="6" spans="1:4" x14ac:dyDescent="0.2">
      <c r="A6" s="10" t="s">
        <v>3</v>
      </c>
      <c r="B6" s="13">
        <v>4207963.33</v>
      </c>
      <c r="C6" s="25">
        <v>3652435.5</v>
      </c>
      <c r="D6" s="13">
        <v>3652435.5</v>
      </c>
    </row>
    <row r="7" spans="1:4" x14ac:dyDescent="0.2">
      <c r="A7" s="10" t="s">
        <v>4</v>
      </c>
      <c r="B7" s="13">
        <v>31931926.93</v>
      </c>
      <c r="C7" s="25">
        <v>35992613.229999997</v>
      </c>
      <c r="D7" s="13">
        <v>35975781.090000004</v>
      </c>
    </row>
    <row r="8" spans="1:4" x14ac:dyDescent="0.2">
      <c r="A8" s="10" t="s">
        <v>5</v>
      </c>
      <c r="B8" s="13">
        <v>3478917.2</v>
      </c>
      <c r="C8" s="25">
        <v>4500724.38</v>
      </c>
      <c r="D8" s="13">
        <v>4558857.8600000003</v>
      </c>
    </row>
    <row r="9" spans="1:4" x14ac:dyDescent="0.2">
      <c r="A9" s="10" t="s">
        <v>6</v>
      </c>
      <c r="B9" s="13">
        <v>4092430</v>
      </c>
      <c r="C9" s="25">
        <v>6536148.3899999997</v>
      </c>
      <c r="D9" s="13">
        <v>6477364.5999999996</v>
      </c>
    </row>
    <row r="10" spans="1:4" x14ac:dyDescent="0.2">
      <c r="A10" s="10" t="s">
        <v>7</v>
      </c>
      <c r="B10" s="13">
        <v>0</v>
      </c>
      <c r="C10" s="25">
        <v>0</v>
      </c>
      <c r="D10" s="13">
        <v>0</v>
      </c>
    </row>
    <row r="11" spans="1:4" x14ac:dyDescent="0.2">
      <c r="A11" s="10" t="s">
        <v>8</v>
      </c>
      <c r="B11" s="13">
        <v>442196426.76999998</v>
      </c>
      <c r="C11" s="25">
        <v>513543712.43000001</v>
      </c>
      <c r="D11" s="13">
        <v>513341212.43000001</v>
      </c>
    </row>
    <row r="12" spans="1:4" x14ac:dyDescent="0.2">
      <c r="A12" s="10" t="s">
        <v>9</v>
      </c>
      <c r="B12" s="13">
        <v>0</v>
      </c>
      <c r="C12" s="25">
        <v>0</v>
      </c>
      <c r="D12" s="13">
        <v>0</v>
      </c>
    </row>
    <row r="13" spans="1:4" x14ac:dyDescent="0.2">
      <c r="A13" s="10" t="s">
        <v>10</v>
      </c>
      <c r="B13" s="13">
        <v>0</v>
      </c>
      <c r="C13" s="25">
        <v>68885748.560000002</v>
      </c>
      <c r="D13" s="13">
        <v>68885748.560000002</v>
      </c>
    </row>
    <row r="14" spans="1:4" x14ac:dyDescent="0.2">
      <c r="A14" s="3" t="s">
        <v>11</v>
      </c>
      <c r="B14" s="14">
        <f>SUM(B15:B23)</f>
        <v>528261041.86000001</v>
      </c>
      <c r="C14" s="29">
        <f>SUM(C15:C23)</f>
        <v>565427908.82000005</v>
      </c>
      <c r="D14" s="14">
        <f t="shared" ref="D14" si="0">SUM(D15:D23)</f>
        <v>555932737.05000007</v>
      </c>
    </row>
    <row r="15" spans="1:4" x14ac:dyDescent="0.2">
      <c r="A15" s="10" t="s">
        <v>12</v>
      </c>
      <c r="B15" s="13">
        <v>183137869</v>
      </c>
      <c r="C15" s="26">
        <v>178769354.88</v>
      </c>
      <c r="D15" s="13">
        <v>178769354.88</v>
      </c>
    </row>
    <row r="16" spans="1:4" x14ac:dyDescent="0.2">
      <c r="A16" s="10" t="s">
        <v>13</v>
      </c>
      <c r="B16" s="13">
        <v>32065847.710000001</v>
      </c>
      <c r="C16" s="26">
        <v>48001012.82</v>
      </c>
      <c r="D16" s="13">
        <v>47984356.82</v>
      </c>
    </row>
    <row r="17" spans="1:7" x14ac:dyDescent="0.2">
      <c r="A17" s="10" t="s">
        <v>14</v>
      </c>
      <c r="B17" s="13">
        <v>49848178.890000001</v>
      </c>
      <c r="C17" s="26">
        <v>115526284.61</v>
      </c>
      <c r="D17" s="13">
        <v>109435484.61</v>
      </c>
    </row>
    <row r="18" spans="1:7" x14ac:dyDescent="0.2">
      <c r="A18" s="10" t="s">
        <v>9</v>
      </c>
      <c r="B18" s="13">
        <v>52006104.399999999</v>
      </c>
      <c r="C18" s="26">
        <v>56619006.700000003</v>
      </c>
      <c r="D18" s="13">
        <v>56301006.700000003</v>
      </c>
    </row>
    <row r="19" spans="1:7" x14ac:dyDescent="0.2">
      <c r="A19" s="10" t="s">
        <v>15</v>
      </c>
      <c r="B19" s="13">
        <v>290000</v>
      </c>
      <c r="C19" s="26">
        <v>4764196.16</v>
      </c>
      <c r="D19" s="13">
        <v>4764196.16</v>
      </c>
    </row>
    <row r="20" spans="1:7" x14ac:dyDescent="0.2">
      <c r="A20" s="10" t="s">
        <v>16</v>
      </c>
      <c r="B20" s="13">
        <v>141874269.49000001</v>
      </c>
      <c r="C20" s="26">
        <v>153847483.28</v>
      </c>
      <c r="D20" s="13">
        <v>153814973.91999999</v>
      </c>
    </row>
    <row r="21" spans="1:7" x14ac:dyDescent="0.2">
      <c r="A21" s="10" t="s">
        <v>17</v>
      </c>
      <c r="B21" s="13">
        <v>68938772.370000005</v>
      </c>
      <c r="C21" s="26">
        <v>0</v>
      </c>
      <c r="D21" s="13">
        <v>0</v>
      </c>
    </row>
    <row r="22" spans="1:7" x14ac:dyDescent="0.2">
      <c r="A22" s="10" t="s">
        <v>18</v>
      </c>
      <c r="B22" s="13">
        <v>100000</v>
      </c>
      <c r="C22" s="26">
        <v>7900570.3700000001</v>
      </c>
      <c r="D22" s="13">
        <v>4863363.96</v>
      </c>
    </row>
    <row r="23" spans="1:7" x14ac:dyDescent="0.2">
      <c r="A23" s="10" t="s">
        <v>19</v>
      </c>
      <c r="B23" s="13">
        <v>0</v>
      </c>
      <c r="C23" s="26">
        <v>0</v>
      </c>
      <c r="D23" s="13">
        <v>0</v>
      </c>
    </row>
    <row r="24" spans="1:7" x14ac:dyDescent="0.2">
      <c r="A24" s="11" t="s">
        <v>24</v>
      </c>
      <c r="B24" s="15">
        <f>B3-B14</f>
        <v>0</v>
      </c>
      <c r="C24" s="30">
        <f>C3-C14</f>
        <v>120398805.38999999</v>
      </c>
      <c r="D24" s="15">
        <f>D3-D14</f>
        <v>129691477.15999997</v>
      </c>
    </row>
    <row r="25" spans="1:7" x14ac:dyDescent="0.2">
      <c r="A25" s="18"/>
      <c r="B25" s="19"/>
      <c r="C25" s="19"/>
      <c r="D25" s="19"/>
    </row>
    <row r="26" spans="1:7" ht="22.5" x14ac:dyDescent="0.2">
      <c r="A26" s="5" t="s">
        <v>20</v>
      </c>
      <c r="B26" s="4" t="s">
        <v>22</v>
      </c>
      <c r="C26" s="4" t="s">
        <v>21</v>
      </c>
      <c r="D26" s="4" t="s">
        <v>23</v>
      </c>
    </row>
    <row r="27" spans="1:7" x14ac:dyDescent="0.2">
      <c r="A27" s="6" t="s">
        <v>25</v>
      </c>
      <c r="B27" s="12">
        <f>SUM(B28:B34)</f>
        <v>271925642.08000004</v>
      </c>
      <c r="C27" s="22">
        <f>SUM(C28:C34)</f>
        <v>86267780.989999995</v>
      </c>
      <c r="D27" s="12">
        <f>SUM(D28:D34)</f>
        <v>93794792.049999997</v>
      </c>
    </row>
    <row r="28" spans="1:7" x14ac:dyDescent="0.2">
      <c r="A28" s="7" t="s">
        <v>26</v>
      </c>
      <c r="B28" s="20">
        <v>86064615.090000004</v>
      </c>
      <c r="C28" s="27">
        <v>16565944.529999999</v>
      </c>
      <c r="D28" s="20">
        <v>15830298.27</v>
      </c>
      <c r="G28" s="21"/>
    </row>
    <row r="29" spans="1:7" x14ac:dyDescent="0.2">
      <c r="A29" s="7" t="s">
        <v>27</v>
      </c>
      <c r="B29" s="20">
        <v>0</v>
      </c>
      <c r="C29" s="27">
        <v>41000000</v>
      </c>
      <c r="D29" s="20">
        <v>41000000</v>
      </c>
      <c r="G29" s="21"/>
    </row>
    <row r="30" spans="1:7" x14ac:dyDescent="0.2">
      <c r="A30" s="7" t="s">
        <v>28</v>
      </c>
      <c r="B30" s="20">
        <v>0</v>
      </c>
      <c r="C30" s="27">
        <v>0</v>
      </c>
      <c r="D30" s="20">
        <v>0</v>
      </c>
      <c r="G30" s="21"/>
    </row>
    <row r="31" spans="1:7" x14ac:dyDescent="0.2">
      <c r="A31" s="7" t="s">
        <v>29</v>
      </c>
      <c r="B31" s="20">
        <v>0</v>
      </c>
      <c r="C31" s="27">
        <v>0</v>
      </c>
      <c r="D31" s="20">
        <v>0</v>
      </c>
      <c r="G31" s="21"/>
    </row>
    <row r="32" spans="1:7" x14ac:dyDescent="0.2">
      <c r="A32" s="7" t="s">
        <v>30</v>
      </c>
      <c r="B32" s="20">
        <v>183495959.61000001</v>
      </c>
      <c r="C32" s="27">
        <v>28224135.039999999</v>
      </c>
      <c r="D32" s="20">
        <v>36868732.670000002</v>
      </c>
      <c r="G32" s="21"/>
    </row>
    <row r="33" spans="1:7" x14ac:dyDescent="0.2">
      <c r="A33" s="7" t="s">
        <v>31</v>
      </c>
      <c r="B33" s="20">
        <v>2365067.38</v>
      </c>
      <c r="C33" s="27">
        <v>404869.8</v>
      </c>
      <c r="D33" s="20">
        <v>404869.8</v>
      </c>
      <c r="G33" s="21"/>
    </row>
    <row r="34" spans="1:7" x14ac:dyDescent="0.2">
      <c r="A34" s="7" t="s">
        <v>32</v>
      </c>
      <c r="B34" s="20">
        <v>0</v>
      </c>
      <c r="C34" s="27">
        <v>72831.62</v>
      </c>
      <c r="D34" s="20">
        <v>-309108.69</v>
      </c>
      <c r="G34" s="21"/>
    </row>
    <row r="35" spans="1:7" x14ac:dyDescent="0.2">
      <c r="A35" s="8" t="s">
        <v>33</v>
      </c>
      <c r="B35" s="16">
        <f>SUM(B36:B38)</f>
        <v>256335399.78</v>
      </c>
      <c r="C35" s="23">
        <f>SUM(C36:C38)</f>
        <v>34131024.399999999</v>
      </c>
      <c r="D35" s="16">
        <f>SUM(D36:D38)</f>
        <v>35896685.109999999</v>
      </c>
      <c r="G35" s="21"/>
    </row>
    <row r="36" spans="1:7" x14ac:dyDescent="0.2">
      <c r="A36" s="7" t="s">
        <v>30</v>
      </c>
      <c r="B36" s="20">
        <v>256175312.81</v>
      </c>
      <c r="C36" s="28">
        <v>27456178.379999999</v>
      </c>
      <c r="D36" s="20">
        <v>30610237.960000001</v>
      </c>
    </row>
    <row r="37" spans="1:7" x14ac:dyDescent="0.2">
      <c r="A37" s="7" t="s">
        <v>31</v>
      </c>
      <c r="B37" s="20">
        <v>160086.97</v>
      </c>
      <c r="C37" s="28">
        <v>6674846.0199999996</v>
      </c>
      <c r="D37" s="20">
        <v>5286447.1500000004</v>
      </c>
    </row>
    <row r="38" spans="1:7" x14ac:dyDescent="0.2">
      <c r="A38" s="7" t="s">
        <v>34</v>
      </c>
      <c r="B38" s="20">
        <v>0</v>
      </c>
      <c r="C38" s="28">
        <v>0</v>
      </c>
      <c r="D38" s="20">
        <v>0</v>
      </c>
    </row>
    <row r="39" spans="1:7" x14ac:dyDescent="0.2">
      <c r="A39" s="9" t="s">
        <v>24</v>
      </c>
      <c r="B39" s="17">
        <f>B27+B35</f>
        <v>528261041.86000001</v>
      </c>
      <c r="C39" s="24">
        <f>C27+C35</f>
        <v>120398805.38999999</v>
      </c>
      <c r="D39" s="17">
        <f>D27+D35</f>
        <v>129691477.16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dcterms:created xsi:type="dcterms:W3CDTF">2017-12-20T04:54:53Z</dcterms:created>
  <dcterms:modified xsi:type="dcterms:W3CDTF">2023-01-27T20:50:02Z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