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ENERO-MARZO 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F12" i="2"/>
  <c r="D3" i="2"/>
  <c r="C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<sst xmlns="http://schemas.openxmlformats.org/spreadsheetml/2006/main" count="29" uniqueCount="29">
  <si>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</si>
  <si>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</si>
  <si>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</si>
  <si>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</si>
  <si>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</si>
  <si>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</si>
  <si>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</si>
  <si>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</si>
  <si>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</si>
  <si>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</si>
  <si>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</si>
  <si>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</si>
  <si>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</si>
  <si>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</si>
  <si>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</si>
  <si>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</si>
  <si>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</si>
  <si>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</si>
  <si>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</si>
  <si>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</si>
  <si>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</si>
  <si>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</si>
  <si>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</si>
  <si>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</si>
  <si>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</si>
  <si>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</si>
  <si>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 de Dolores Hidalgo, Gto.
Estado Analítico del Activo
Del 1 de Enero al 31 de Marzo de 2023
(Cifras en Pesos)</t>
  </si>
  <si>
    <t>ARQ. GERARDO RAMÓN NÚÑEZ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</si>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</sst>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0" xfId="16" applyFont="1" applyAlignment="1">
      <alignment horizont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G34" sqref="G3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118764000.41</v>
      </c>
      <c r="C3" s="8">
        <f t="shared" ref="C3:F3" si="0">C4+C12</f>
        <v>228223867.78999999</v>
      </c>
      <c r="D3" s="8">
        <f t="shared" si="0"/>
        <v>229319796.03999999</v>
      </c>
      <c r="E3" s="8">
        <f t="shared" si="0"/>
        <v>117668072.15999997</v>
      </c>
      <c r="F3" s="8">
        <f t="shared" si="0"/>
        <v>-1095928.2500000233</v>
      </c>
    </row>
    <row r="4" spans="1:6" x14ac:dyDescent="0.2">
      <c r="A4" s="5" t="s">
        <v>4</v>
      </c>
      <c r="B4" s="8">
        <f>SUM(B5:B11)</f>
        <v>19003884.009999998</v>
      </c>
      <c r="C4" s="8">
        <f>SUM(C5:C11)</f>
        <v>228223867.78999999</v>
      </c>
      <c r="D4" s="8">
        <f>SUM(D5:D11)</f>
        <v>229319796.03999999</v>
      </c>
      <c r="E4" s="8">
        <f>SUM(E5:E11)</f>
        <v>17907955.759999976</v>
      </c>
      <c r="F4" s="8">
        <f>SUM(F5:F11)</f>
        <v>-1095928.2500000233</v>
      </c>
    </row>
    <row r="5" spans="1:6" x14ac:dyDescent="0.2">
      <c r="A5" s="6" t="s">
        <v>5</v>
      </c>
      <c r="B5" s="9">
        <v>15429654.48</v>
      </c>
      <c r="C5" s="9">
        <v>227815388.00999999</v>
      </c>
      <c r="D5" s="9">
        <v>228329252.31</v>
      </c>
      <c r="E5" s="9">
        <f>B5+C5-D5</f>
        <v>14915790.179999977</v>
      </c>
      <c r="F5" s="9">
        <f t="shared" ref="F5:F11" si="1">E5-B5</f>
        <v>-513864.3000000231</v>
      </c>
    </row>
    <row r="6" spans="1:6" x14ac:dyDescent="0.2">
      <c r="A6" s="6" t="s">
        <v>6</v>
      </c>
      <c r="B6" s="9">
        <v>3031841.56</v>
      </c>
      <c r="C6" s="9">
        <v>408479.78</v>
      </c>
      <c r="D6" s="9">
        <v>990543.73</v>
      </c>
      <c r="E6" s="9">
        <f t="shared" ref="E6:E11" si="2">B6+C6-D6</f>
        <v>2449777.61</v>
      </c>
      <c r="F6" s="9">
        <f t="shared" si="1"/>
        <v>-582063.95000000019</v>
      </c>
    </row>
    <row r="7" spans="1:6" x14ac:dyDescent="0.2">
      <c r="A7" s="6" t="s">
        <v>7</v>
      </c>
      <c r="B7" s="9">
        <v>542387.97</v>
      </c>
      <c r="C7" s="9">
        <v>0</v>
      </c>
      <c r="D7" s="9">
        <v>0</v>
      </c>
      <c r="E7" s="9">
        <f t="shared" si="2"/>
        <v>542387.97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99760116.399999991</v>
      </c>
      <c r="C12" s="8">
        <f>SUM(C13:C21)</f>
        <v>0</v>
      </c>
      <c r="D12" s="8">
        <f>SUM(D13:D21)</f>
        <v>0</v>
      </c>
      <c r="E12" s="8">
        <f>SUM(E13:E21)</f>
        <v>99760116.399999991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98232547.609999999</v>
      </c>
      <c r="C15" s="10">
        <v>0</v>
      </c>
      <c r="D15" s="10">
        <v>0</v>
      </c>
      <c r="E15" s="10">
        <f t="shared" si="4"/>
        <v>98232547.609999999</v>
      </c>
      <c r="F15" s="10">
        <f t="shared" si="3"/>
        <v>0</v>
      </c>
    </row>
    <row r="16" spans="1:6" x14ac:dyDescent="0.2">
      <c r="A16" s="6" t="s">
        <v>14</v>
      </c>
      <c r="B16" s="9">
        <v>1988051.07</v>
      </c>
      <c r="C16" s="9">
        <v>0</v>
      </c>
      <c r="D16" s="9">
        <v>0</v>
      </c>
      <c r="E16" s="9">
        <f t="shared" si="4"/>
        <v>1988051.07</v>
      </c>
      <c r="F16" s="9">
        <f t="shared" si="3"/>
        <v>0</v>
      </c>
    </row>
    <row r="17" spans="1:6" x14ac:dyDescent="0.2">
      <c r="A17" s="6" t="s">
        <v>15</v>
      </c>
      <c r="B17" s="9">
        <v>280303.8</v>
      </c>
      <c r="C17" s="9">
        <v>0</v>
      </c>
      <c r="D17" s="9">
        <v>0</v>
      </c>
      <c r="E17" s="9">
        <f t="shared" si="4"/>
        <v>280303.8</v>
      </c>
      <c r="F17" s="9">
        <f t="shared" si="3"/>
        <v>0</v>
      </c>
    </row>
    <row r="18" spans="1:6" x14ac:dyDescent="0.2">
      <c r="A18" s="6" t="s">
        <v>16</v>
      </c>
      <c r="B18" s="9">
        <v>-740786.08</v>
      </c>
      <c r="C18" s="9">
        <v>0</v>
      </c>
      <c r="D18" s="9">
        <v>0</v>
      </c>
      <c r="E18" s="9">
        <f t="shared" si="4"/>
        <v>-740786.08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30" spans="1:6" x14ac:dyDescent="0.2">
      <c r="A30" s="14" t="s">
        <v>27</v>
      </c>
      <c r="B30" s="14"/>
      <c r="C30" s="14"/>
      <c r="D30" s="14"/>
      <c r="E30" s="14"/>
      <c r="F30" s="14"/>
    </row>
    <row r="31" spans="1:6" x14ac:dyDescent="0.2">
      <c r="A31" s="14" t="s">
        <v>28</v>
      </c>
      <c r="B31" s="14"/>
      <c r="C31" s="14"/>
      <c r="D31" s="14"/>
      <c r="E31" s="14"/>
      <c r="F31" s="14"/>
    </row>
  </sheetData>
  <sheetProtection formatCells="0" formatColumns="0" formatRows="0" autoFilter="0"/>
  <mergeCells count="3">
    <mergeCell ref="A1:F1"/>
    <mergeCell ref="A30:F30"/>
    <mergeCell ref="A31:F31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2023-05-02T16:25:15Z</cp:lastPrinted>
  <dcterms:created xsi:type="dcterms:W3CDTF">2014-02-09T04:04:15Z</dcterms:created>
  <dcterms:modified xsi:type="dcterms:W3CDTF">2023-05-02T21:36:02Z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