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35" i="5" l="1"/>
  <c r="E48" i="5"/>
  <c r="F42" i="5" l="1"/>
  <c r="E42" i="5"/>
  <c r="E35" i="5"/>
  <c r="F30" i="5"/>
  <c r="F46" i="5" s="1"/>
  <c r="F48" i="5" s="1"/>
  <c r="E30" i="5"/>
  <c r="F24" i="5"/>
  <c r="E24" i="5"/>
  <c r="F14" i="5"/>
  <c r="E14" i="5"/>
  <c r="C26" i="5"/>
  <c r="B26" i="5"/>
  <c r="C13" i="5"/>
  <c r="B13" i="5"/>
  <c r="F26" i="5" l="1"/>
  <c r="B28" i="5"/>
  <c r="E46" i="5"/>
  <c r="E26" i="5"/>
  <c r="C28" i="5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<sst xmlns="http://schemas.openxmlformats.org/spreadsheetml/2006/main" count="64" uniqueCount="63">
  <si>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</si>
  <si>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</si>
  <si>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</si>
  <si>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</si>
  <si>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</si>
  <si>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</si>
  <si>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</si>
  <si>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</si>
  <si>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</si>
  <si>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</si>
  <si>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</si>
  <si>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</si>
  <si>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</si>
  <si>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</si>
  <si>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</si>
  <si>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</si>
  <si>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</si>
  <si>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</si>
  <si>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</si>
  <si>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</si>
  <si>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</si>
  <si>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</si>
  <si>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</si>
  <si>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</si>
  <si>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</si>
  <si>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</si>
  <si>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</si>
  <si>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</si>
  <si>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</si>
  <si>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</si>
  <si>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</si>
  <si>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</si>
  <si>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</si>
  <si>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</si>
  <si>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</si>
  <si>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</si>
  <si>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</si>
  <si>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</si>
  <si>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</si>
  <si>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</si>
  <si>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</si>
  <si>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</si>
  <si>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</si>
  <si>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</si>
  <si>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</si>
  <si>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</si>
  <si>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</si>
  <si>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</si>
  <si>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</si>
  <si>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</si>
  <si>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</si>
  <si>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</si>
  <si>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</si>
  <si>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</si>
  <si>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</si>
  <si>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</si>
  <si>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</si>
  <si>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</si>
  <si>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</si>
  <si>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</si>
  <si>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Dolores Hidalgo, Gto.
Estado de Situación Financiera
Al 30 de Junio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</si>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</sst>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0" xfId="8" applyNumberFormat="1" applyFont="1" applyAlignment="1" applyProtection="1">
      <alignment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horizontal="center" vertical="top" wrapText="1"/>
      <protection locked="0"/>
    </xf>
  </cellXfs>
  <cellStyles count="24">
    <cellStyle name="Euro" xfId="1"/>
    <cellStyle name="Millares 2" xfId="2"/>
    <cellStyle name="Millares 2 2" xfId="3"/>
    <cellStyle name="Millares 2 3" xfId="4"/>
    <cellStyle name="Millares 2 4" xfId="16"/>
    <cellStyle name="Millares 2 4 2" xfId="23"/>
    <cellStyle name="Millares 2 5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zoomScaleSheetLayoutView="100" workbookViewId="0">
      <selection activeCell="G49" sqref="G4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14807417.66</v>
      </c>
      <c r="C5" s="20">
        <v>15429654.48</v>
      </c>
      <c r="D5" s="9" t="s">
        <v>36</v>
      </c>
      <c r="E5" s="20">
        <v>763686.42</v>
      </c>
      <c r="F5" s="23">
        <v>821215.76</v>
      </c>
    </row>
    <row r="6" spans="1:6" x14ac:dyDescent="0.2">
      <c r="A6" s="9" t="s">
        <v>23</v>
      </c>
      <c r="B6" s="20">
        <v>17293095.48</v>
      </c>
      <c r="C6" s="20">
        <v>3031841.56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542387.97</v>
      </c>
      <c r="C7" s="20">
        <v>542387.97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32642901.109999999</v>
      </c>
      <c r="C13" s="22">
        <f>SUM(C5:C11)</f>
        <v>19003884.009999998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763686.42</v>
      </c>
      <c r="F14" s="27">
        <f>SUM(F5:F12)</f>
        <v>821215.76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98232547.609999999</v>
      </c>
      <c r="C18" s="20">
        <v>98232547.609999999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1988051.07</v>
      </c>
      <c r="C19" s="20">
        <v>1988051.07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280303.8</v>
      </c>
      <c r="C20" s="20">
        <v>280303.8</v>
      </c>
      <c r="D20" s="9" t="s">
        <v>41</v>
      </c>
      <c r="E20" s="20">
        <v>15787753.039999999</v>
      </c>
      <c r="F20" s="23">
        <v>1569918.12</v>
      </c>
    </row>
    <row r="21" spans="1:6" ht="22.5" x14ac:dyDescent="0.2">
      <c r="A21" s="9" t="s">
        <v>33</v>
      </c>
      <c r="B21" s="20">
        <v>-740786.08</v>
      </c>
      <c r="C21" s="20">
        <v>-740786.08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15787753.039999999</v>
      </c>
      <c r="F24" s="27">
        <f>SUM(F17:F22)</f>
        <v>1569918.12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99760116.399999991</v>
      </c>
      <c r="C26" s="22">
        <f>SUM(C16:C24)</f>
        <v>99760116.399999991</v>
      </c>
      <c r="D26" s="12" t="s">
        <v>50</v>
      </c>
      <c r="E26" s="22">
        <f>SUM(E24+E14)</f>
        <v>16551439.459999999</v>
      </c>
      <c r="F26" s="27">
        <f>SUM(F14+F24)</f>
        <v>2391133.88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132403017.50999999</v>
      </c>
      <c r="C28" s="22">
        <f>C13+C26</f>
        <v>118764000.41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7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7" x14ac:dyDescent="0.2">
      <c r="A34" s="16"/>
      <c r="B34" s="14"/>
      <c r="C34" s="15"/>
      <c r="D34" s="10"/>
      <c r="E34" s="21"/>
      <c r="F34" s="25"/>
    </row>
    <row r="35" spans="1:7" x14ac:dyDescent="0.2">
      <c r="A35" s="16"/>
      <c r="B35" s="14"/>
      <c r="C35" s="15"/>
      <c r="D35" s="8" t="s">
        <v>44</v>
      </c>
      <c r="E35" s="22">
        <f>SUM(E36:E40)</f>
        <v>115851578.05</v>
      </c>
      <c r="F35" s="27">
        <f>SUM(F36:F40)</f>
        <v>116372866.53</v>
      </c>
    </row>
    <row r="36" spans="1:7" x14ac:dyDescent="0.2">
      <c r="A36" s="16"/>
      <c r="B36" s="14"/>
      <c r="C36" s="15"/>
      <c r="D36" s="9" t="s">
        <v>46</v>
      </c>
      <c r="E36" s="20">
        <v>-521288.48</v>
      </c>
      <c r="F36" s="23">
        <v>13980522.26</v>
      </c>
    </row>
    <row r="37" spans="1:7" x14ac:dyDescent="0.2">
      <c r="A37" s="16"/>
      <c r="B37" s="14"/>
      <c r="C37" s="15"/>
      <c r="D37" s="9" t="s">
        <v>14</v>
      </c>
      <c r="E37" s="20">
        <v>116372866.53</v>
      </c>
      <c r="F37" s="23">
        <v>102392344.27</v>
      </c>
    </row>
    <row r="38" spans="1:7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7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7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7" x14ac:dyDescent="0.2">
      <c r="A41" s="16"/>
      <c r="B41" s="14"/>
      <c r="C41" s="15"/>
      <c r="D41" s="10"/>
      <c r="E41" s="21"/>
      <c r="F41" s="25"/>
    </row>
    <row r="42" spans="1:7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7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7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7" x14ac:dyDescent="0.2">
      <c r="A45" s="13"/>
      <c r="B45" s="14"/>
      <c r="C45" s="15"/>
      <c r="D45" s="10"/>
      <c r="E45" s="21"/>
      <c r="F45" s="25"/>
    </row>
    <row r="46" spans="1:7" x14ac:dyDescent="0.2">
      <c r="A46" s="13"/>
      <c r="B46" s="14"/>
      <c r="C46" s="15"/>
      <c r="D46" s="8" t="s">
        <v>48</v>
      </c>
      <c r="E46" s="22">
        <f>SUM(E42+E35+E30)</f>
        <v>115851578.05</v>
      </c>
      <c r="F46" s="27">
        <f>SUM(F42+F35+F30)</f>
        <v>116372866.53</v>
      </c>
    </row>
    <row r="47" spans="1:7" x14ac:dyDescent="0.2">
      <c r="A47" s="13"/>
      <c r="B47" s="14"/>
      <c r="C47" s="15"/>
      <c r="D47" s="11"/>
      <c r="E47" s="21"/>
      <c r="F47" s="25"/>
    </row>
    <row r="48" spans="1:7" x14ac:dyDescent="0.2">
      <c r="A48" s="13"/>
      <c r="B48" s="14"/>
      <c r="C48" s="15"/>
      <c r="D48" s="8" t="s">
        <v>49</v>
      </c>
      <c r="E48" s="22">
        <f>E46+E26</f>
        <v>132403017.50999999</v>
      </c>
      <c r="F48" s="22">
        <f>F46+F26</f>
        <v>118764000.41</v>
      </c>
      <c r="G48" s="28"/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7" spans="1:6" x14ac:dyDescent="0.2">
      <c r="A57" s="32" t="s">
        <v>61</v>
      </c>
      <c r="B57" s="32"/>
      <c r="C57" s="32"/>
      <c r="D57" s="32"/>
      <c r="E57" s="32"/>
      <c r="F57" s="32"/>
    </row>
    <row r="58" spans="1:6" x14ac:dyDescent="0.2">
      <c r="A58" s="32" t="s">
        <v>62</v>
      </c>
      <c r="B58" s="32"/>
      <c r="C58" s="32"/>
      <c r="D58" s="32"/>
      <c r="E58" s="32"/>
      <c r="F58" s="32"/>
    </row>
  </sheetData>
  <sheetProtection formatCells="0" formatColumns="0" formatRows="0" autoFilter="0"/>
  <mergeCells count="3">
    <mergeCell ref="A1:F1"/>
    <mergeCell ref="A57:F57"/>
    <mergeCell ref="A58:F58"/>
  </mergeCells>
  <printOptions horizontalCentered="1"/>
  <pageMargins left="0.59055118110236227" right="0.59055118110236227" top="0.78740157480314965" bottom="0.78740157480314965" header="0" footer="0"/>
  <pageSetup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2023-07-28T16:39:43Z</cp:lastPrinted>
  <dcterms:created xsi:type="dcterms:W3CDTF">2012-12-11T20:26:08Z</dcterms:created>
  <dcterms:modified xsi:type="dcterms:W3CDTF">2023-07-31T20:08:36Z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