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uvi\Documents\EJERCICIO 2023\INFORMES FINANCIEROS TRIMESTRALES 2023\ABRIL-JUNIO 2023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F12" i="2" l="1"/>
  <c r="D3" i="2"/>
  <c r="C3" i="2"/>
  <c r="B3" i="2"/>
  <c r="E4" i="2"/>
  <c r="E12" i="2"/>
  <c r="F4" i="2"/>
  <c r="F3" i="2" l="1"/>
  <c r="E3" i="2"/>
</calcChain>
</file>

<file path=xl/sharedStrings.xml><?xml version="1.0" encoding="utf-8"?>
<sst xmlns="http://schemas.openxmlformats.org/spreadsheetml/2006/main" count="29" uniqueCount="29">
  <si>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</si>
  <si>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</si>
  <si>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</si>
  <si>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</si>
  <si>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</si>
  <si>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</si>
  <si>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</si>
  <si>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</si>
  <si>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</si>
  <si>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</si>
  <si>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</si>
  <si>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</si>
  <si>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</si>
  <si>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</si>
  <si>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</si>
  <si>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</si>
  <si>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</si>
  <si>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</si>
  <si>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</si>
  <si>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</si>
  <si>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</si>
  <si>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</si>
  <si>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</si>
  <si>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</si>
  <si>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</si>
  <si>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</si>
  <si>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Instituto Municipal de Vivienda de Dolores Hidalgo, Gto.
Estado Analítico del Activo
Del 1 de Enero al 30 de Junio de 2023
(Cifras en Pesos)</t>
  </si>
  <si>
    <t>ARQ. GERARDO RAMÓN NÚÑEZ REYES</t>
  </si>
  <si>
    <t>PRESIDENTE DEL CONSEJO DIRECTIVO DEL 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</si>
</sst>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0" fillId="0" borderId="0" xfId="0" applyProtection="1">
      <protection locked="0"/>
    </xf>
    <xf numFmtId="4" fontId="3" fillId="2" borderId="4" xfId="8" applyNumberFormat="1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indent="1"/>
    </xf>
    <xf numFmtId="0" fontId="3" fillId="0" borderId="4" xfId="8" applyFont="1" applyFill="1" applyBorder="1" applyAlignment="1">
      <alignment horizontal="left" vertical="top" indent="2"/>
    </xf>
    <xf numFmtId="0" fontId="4" fillId="0" borderId="4" xfId="8" applyFont="1" applyFill="1" applyBorder="1" applyAlignment="1">
      <alignment horizontal="left" vertical="top" indent="2"/>
    </xf>
    <xf numFmtId="0" fontId="2" fillId="0" borderId="0" xfId="8" applyAlignment="1" applyProtection="1">
      <alignment horizontal="left" vertical="top" inden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7" fillId="0" borderId="0" xfId="22" applyFont="1" applyAlignment="1">
      <alignment horizontal="center"/>
    </xf>
  </cellXfs>
  <cellStyles count="23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illares 3 2" xfId="17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3 2" xfId="1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3" xfId="20"/>
    <cellStyle name="Normal 7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Normal="100" workbookViewId="0">
      <selection activeCell="C34" sqref="C34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118764000.41</v>
      </c>
      <c r="C3" s="8">
        <f t="shared" ref="C3:F3" si="0">C4+C12</f>
        <v>228343912.92000002</v>
      </c>
      <c r="D3" s="8">
        <f t="shared" si="0"/>
        <v>95940895.409999996</v>
      </c>
      <c r="E3" s="8">
        <f t="shared" si="0"/>
        <v>132403017.50999999</v>
      </c>
      <c r="F3" s="8">
        <f t="shared" si="0"/>
        <v>13639017.1</v>
      </c>
    </row>
    <row r="4" spans="1:6" x14ac:dyDescent="0.2">
      <c r="A4" s="5" t="s">
        <v>4</v>
      </c>
      <c r="B4" s="8">
        <f>SUM(B5:B11)</f>
        <v>19003884.009999998</v>
      </c>
      <c r="C4" s="8">
        <f>SUM(C5:C11)</f>
        <v>127829766.68000001</v>
      </c>
      <c r="D4" s="8">
        <f>SUM(D5:D11)</f>
        <v>95186865.569999993</v>
      </c>
      <c r="E4" s="8">
        <f>SUM(E5:E11)</f>
        <v>32642901.109999999</v>
      </c>
      <c r="F4" s="8">
        <f>SUM(F5:F11)</f>
        <v>13639017.1</v>
      </c>
    </row>
    <row r="5" spans="1:6" x14ac:dyDescent="0.2">
      <c r="A5" s="6" t="s">
        <v>5</v>
      </c>
      <c r="B5" s="9">
        <v>15429654.48</v>
      </c>
      <c r="C5" s="9">
        <v>65303888.390000001</v>
      </c>
      <c r="D5" s="9">
        <v>50496470.729999997</v>
      </c>
      <c r="E5" s="9">
        <v>14807417.66</v>
      </c>
      <c r="F5" s="9">
        <f t="shared" ref="F5:F11" si="1">E5-B5</f>
        <v>-622236.8200000003</v>
      </c>
    </row>
    <row r="6" spans="1:6" x14ac:dyDescent="0.2">
      <c r="A6" s="6" t="s">
        <v>6</v>
      </c>
      <c r="B6" s="9">
        <v>3031841.56</v>
      </c>
      <c r="C6" s="9">
        <v>55469551.380000003</v>
      </c>
      <c r="D6" s="9">
        <v>38176455.899999999</v>
      </c>
      <c r="E6" s="9">
        <v>17293095.48</v>
      </c>
      <c r="F6" s="9">
        <f t="shared" si="1"/>
        <v>14261253.92</v>
      </c>
    </row>
    <row r="7" spans="1:6" x14ac:dyDescent="0.2">
      <c r="A7" s="6" t="s">
        <v>7</v>
      </c>
      <c r="B7" s="9">
        <v>542387.97</v>
      </c>
      <c r="C7" s="9">
        <v>7056326.9100000001</v>
      </c>
      <c r="D7" s="9">
        <v>6513938.9400000004</v>
      </c>
      <c r="E7" s="9">
        <v>542387.97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99760116.399999991</v>
      </c>
      <c r="C12" s="8">
        <f>SUM(C13:C21)</f>
        <v>100514146.23999999</v>
      </c>
      <c r="D12" s="8">
        <f>SUM(D13:D21)</f>
        <v>754029.84</v>
      </c>
      <c r="E12" s="8">
        <f>SUM(E13:E21)</f>
        <v>99760116.399999991</v>
      </c>
      <c r="F12" s="8">
        <f>SUM(F13:F21)</f>
        <v>0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</row>
    <row r="15" spans="1:6" x14ac:dyDescent="0.2">
      <c r="A15" s="6" t="s">
        <v>13</v>
      </c>
      <c r="B15" s="10">
        <v>98232547.609999999</v>
      </c>
      <c r="C15" s="10">
        <v>98232547.609999999</v>
      </c>
      <c r="D15" s="10">
        <v>0</v>
      </c>
      <c r="E15" s="10">
        <v>98232547.609999999</v>
      </c>
      <c r="F15" s="10">
        <f t="shared" si="2"/>
        <v>0</v>
      </c>
    </row>
    <row r="16" spans="1:6" x14ac:dyDescent="0.2">
      <c r="A16" s="6" t="s">
        <v>14</v>
      </c>
      <c r="B16" s="9">
        <v>1988051.07</v>
      </c>
      <c r="C16" s="9">
        <v>1989950.07</v>
      </c>
      <c r="D16" s="9">
        <v>1899</v>
      </c>
      <c r="E16" s="9">
        <v>1988051.07</v>
      </c>
      <c r="F16" s="9">
        <f t="shared" si="2"/>
        <v>0</v>
      </c>
    </row>
    <row r="17" spans="1:6" x14ac:dyDescent="0.2">
      <c r="A17" s="6" t="s">
        <v>15</v>
      </c>
      <c r="B17" s="9">
        <v>280303.8</v>
      </c>
      <c r="C17" s="9">
        <v>280303.8</v>
      </c>
      <c r="D17" s="9">
        <v>0</v>
      </c>
      <c r="E17" s="9">
        <v>280303.8</v>
      </c>
      <c r="F17" s="9">
        <f t="shared" si="2"/>
        <v>0</v>
      </c>
    </row>
    <row r="18" spans="1:6" x14ac:dyDescent="0.2">
      <c r="A18" s="6" t="s">
        <v>16</v>
      </c>
      <c r="B18" s="9">
        <v>-740786.08</v>
      </c>
      <c r="C18" s="9">
        <v>11344.76</v>
      </c>
      <c r="D18" s="9">
        <v>752130.84</v>
      </c>
      <c r="E18" s="9">
        <v>-740786.08</v>
      </c>
      <c r="F18" s="9">
        <f t="shared" si="2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v>0</v>
      </c>
      <c r="F19" s="9">
        <f t="shared" si="2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2.75" x14ac:dyDescent="0.2">
      <c r="A23" s="7" t="s">
        <v>24</v>
      </c>
    </row>
    <row r="30" spans="1:6" x14ac:dyDescent="0.2">
      <c r="A30" s="14" t="s">
        <v>27</v>
      </c>
      <c r="B30" s="14"/>
      <c r="C30" s="14"/>
      <c r="D30" s="14"/>
      <c r="E30" s="14"/>
      <c r="F30" s="14"/>
    </row>
    <row r="31" spans="1:6" x14ac:dyDescent="0.2">
      <c r="A31" s="14" t="s">
        <v>28</v>
      </c>
      <c r="B31" s="14"/>
      <c r="C31" s="14"/>
      <c r="D31" s="14"/>
      <c r="E31" s="14"/>
      <c r="F31" s="14"/>
    </row>
  </sheetData>
  <sheetProtection formatCells="0" formatColumns="0" formatRows="0" autoFilter="0"/>
  <mergeCells count="3">
    <mergeCell ref="A1:F1"/>
    <mergeCell ref="A30:F30"/>
    <mergeCell ref="A31:F31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 PC</cp:lastModifiedBy>
  <cp:lastPrinted>2023-07-28T17:45:12Z</cp:lastPrinted>
  <dcterms:created xsi:type="dcterms:W3CDTF">2014-02-09T04:04:15Z</dcterms:created>
  <dcterms:modified xsi:type="dcterms:W3CDTF">2023-07-31T20:08:48Z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