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62913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<sst xmlns="http://schemas.openxmlformats.org/spreadsheetml/2006/main" count="101" uniqueCount="53">
  <si>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</si>
  <si>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</si>
  <si>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</si>
  <si>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</si>
  <si>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</si>
  <si>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</si>
  <si>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</si>
  <si>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</si>
  <si>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</si>
  <si>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</si>
  <si>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</si>
  <si>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</si>
  <si>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</si>
  <si>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</si>
  <si>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</si>
  <si>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</si>
  <si>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</si>
  <si>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</si>
  <si>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</si>
  <si>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</si>
  <si>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</si>
  <si>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</si>
  <si>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</si>
  <si>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</si>
  <si>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</si>
  <si>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</si>
  <si>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</si>
  <si>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</si>
  <si>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</si>
  <si>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</si>
  <si>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</si>
  <si>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</si>
  <si>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</si>
  <si>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</si>
  <si>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</si>
  <si>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</si>
  <si>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</si>
  <si>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</si>
  <si>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</si>
  <si>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</si>
  <si>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</si>
  <si>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</si>
  <si>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</si>
  <si>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</si>
  <si>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</si>
  <si>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</si>
  <si>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</si>
  <si>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</si>
  <si>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</si>
  <si>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 Ingresos
Del 1 de Enero al 30 de Junio de 2023</t>
  </si>
  <si>
    <t>ARQ. GERARDO RAMÓN NÚÑEZ REYES</t>
  </si>
  <si>
    <t>PRESIDENTE DEL CONSEJO DIRECTIVO DEL IMUVI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</si>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</sst>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4" fillId="0" borderId="0" xfId="23" applyFont="1" applyAlignment="1"/>
    <xf numFmtId="0" fontId="4" fillId="0" borderId="0" xfId="23" applyFont="1" applyAlignment="1"/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Normal 7" xfId="23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>
      <selection activeCell="G51" sqref="A1:G5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5" t="s">
        <v>49</v>
      </c>
      <c r="B1" s="46"/>
      <c r="C1" s="46"/>
      <c r="D1" s="46"/>
      <c r="E1" s="46"/>
      <c r="F1" s="46"/>
      <c r="G1" s="47"/>
    </row>
    <row r="2" spans="1:8" s="3" customFormat="1" x14ac:dyDescent="0.2">
      <c r="A2" s="38"/>
      <c r="B2" s="46" t="s">
        <v>22</v>
      </c>
      <c r="C2" s="46"/>
      <c r="D2" s="46"/>
      <c r="E2" s="46"/>
      <c r="F2" s="46"/>
      <c r="G2" s="49" t="s">
        <v>19</v>
      </c>
    </row>
    <row r="3" spans="1:8" s="1" customFormat="1" ht="24.95" customHeight="1" x14ac:dyDescent="0.2">
      <c r="A3" s="39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40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416877.09</v>
      </c>
      <c r="C9" s="16">
        <v>0</v>
      </c>
      <c r="D9" s="16">
        <f t="shared" si="0"/>
        <v>416877.09</v>
      </c>
      <c r="E9" s="16">
        <v>769682.21</v>
      </c>
      <c r="F9" s="16">
        <v>769682.21</v>
      </c>
      <c r="G9" s="16">
        <f t="shared" si="1"/>
        <v>352805.11999999994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14898288.939999999</v>
      </c>
      <c r="C11" s="16">
        <v>0</v>
      </c>
      <c r="D11" s="16">
        <f t="shared" si="2"/>
        <v>14898288.939999999</v>
      </c>
      <c r="E11" s="16">
        <v>1528231.48</v>
      </c>
      <c r="F11" s="16">
        <v>1528231.48</v>
      </c>
      <c r="G11" s="16">
        <f t="shared" si="3"/>
        <v>-13370057.459999999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2500000</v>
      </c>
      <c r="C13" s="16">
        <v>0</v>
      </c>
      <c r="D13" s="16">
        <f t="shared" si="2"/>
        <v>2500000</v>
      </c>
      <c r="E13" s="16">
        <v>0</v>
      </c>
      <c r="F13" s="16">
        <v>0</v>
      </c>
      <c r="G13" s="16">
        <f t="shared" si="3"/>
        <v>-2500000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17815166.030000001</v>
      </c>
      <c r="C16" s="17">
        <f t="shared" ref="C16:G16" si="6">SUM(C5:C14)</f>
        <v>0</v>
      </c>
      <c r="D16" s="17">
        <f t="shared" si="6"/>
        <v>17815166.030000001</v>
      </c>
      <c r="E16" s="17">
        <f t="shared" si="6"/>
        <v>2297913.69</v>
      </c>
      <c r="F16" s="10">
        <f t="shared" si="6"/>
        <v>2297913.69</v>
      </c>
      <c r="G16" s="11">
        <f t="shared" si="6"/>
        <v>-15517252.34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1"/>
      <c r="B18" s="46" t="s">
        <v>22</v>
      </c>
      <c r="C18" s="46"/>
      <c r="D18" s="46"/>
      <c r="E18" s="46"/>
      <c r="F18" s="46"/>
      <c r="G18" s="49" t="s">
        <v>19</v>
      </c>
      <c r="H18" s="30" t="s">
        <v>46</v>
      </c>
    </row>
    <row r="19" spans="1:8" ht="22.5" x14ac:dyDescent="0.2">
      <c r="A19" s="42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30" t="s">
        <v>46</v>
      </c>
    </row>
    <row r="20" spans="1:8" x14ac:dyDescent="0.2">
      <c r="A20" s="43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44" t="s">
        <v>52</v>
      </c>
      <c r="B31" s="20">
        <f t="shared" ref="B31:G31" si="14">SUM(B32:B35)</f>
        <v>17815166.030000001</v>
      </c>
      <c r="C31" s="20">
        <f t="shared" si="14"/>
        <v>0</v>
      </c>
      <c r="D31" s="20">
        <f t="shared" si="14"/>
        <v>17815166.030000001</v>
      </c>
      <c r="E31" s="20">
        <f t="shared" si="14"/>
        <v>2297913.69</v>
      </c>
      <c r="F31" s="20">
        <f t="shared" si="14"/>
        <v>2297913.69</v>
      </c>
      <c r="G31" s="20">
        <f t="shared" si="14"/>
        <v>-15517252.34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11" x14ac:dyDescent="0.2">
      <c r="A33" s="35" t="s">
        <v>31</v>
      </c>
      <c r="B33" s="19">
        <v>416877.09</v>
      </c>
      <c r="C33" s="19">
        <v>0</v>
      </c>
      <c r="D33" s="19">
        <f>B33+C33</f>
        <v>416877.09</v>
      </c>
      <c r="E33" s="19">
        <v>769682.21</v>
      </c>
      <c r="F33" s="19">
        <v>769682.21</v>
      </c>
      <c r="G33" s="19">
        <f t="shared" ref="G33:G34" si="15">F33-B33</f>
        <v>352805.11999999994</v>
      </c>
      <c r="H33" s="30" t="s">
        <v>40</v>
      </c>
    </row>
    <row r="34" spans="1:11" ht="22.5" x14ac:dyDescent="0.2">
      <c r="A34" s="35" t="s">
        <v>32</v>
      </c>
      <c r="B34" s="19">
        <v>14898288.939999999</v>
      </c>
      <c r="C34" s="19">
        <v>0</v>
      </c>
      <c r="D34" s="19">
        <f>B34+C34</f>
        <v>14898288.939999999</v>
      </c>
      <c r="E34" s="19">
        <v>1528231.48</v>
      </c>
      <c r="F34" s="19">
        <v>1528231.48</v>
      </c>
      <c r="G34" s="19">
        <f t="shared" si="15"/>
        <v>-13370057.459999999</v>
      </c>
      <c r="H34" s="30" t="s">
        <v>42</v>
      </c>
    </row>
    <row r="35" spans="1:11" ht="22.5" x14ac:dyDescent="0.2">
      <c r="A35" s="35" t="s">
        <v>26</v>
      </c>
      <c r="B35" s="19">
        <v>2500000</v>
      </c>
      <c r="C35" s="19">
        <v>0</v>
      </c>
      <c r="D35" s="19">
        <f>B35+C35</f>
        <v>2500000</v>
      </c>
      <c r="E35" s="19">
        <v>0</v>
      </c>
      <c r="F35" s="19">
        <v>0</v>
      </c>
      <c r="G35" s="19">
        <f t="shared" ref="G35" si="16">F35-B35</f>
        <v>-2500000</v>
      </c>
      <c r="H35" s="30" t="s">
        <v>44</v>
      </c>
    </row>
    <row r="36" spans="1:11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11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11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11" x14ac:dyDescent="0.2">
      <c r="A39" s="35"/>
      <c r="B39" s="19"/>
      <c r="C39" s="19"/>
      <c r="D39" s="19"/>
      <c r="E39" s="19"/>
      <c r="F39" s="19"/>
      <c r="G39" s="19"/>
      <c r="H39" s="30"/>
    </row>
    <row r="40" spans="1:11" x14ac:dyDescent="0.2">
      <c r="A40" s="14" t="s">
        <v>13</v>
      </c>
      <c r="B40" s="17">
        <f>SUM(B37+B31+B21)</f>
        <v>17815166.030000001</v>
      </c>
      <c r="C40" s="17">
        <f t="shared" ref="C40:G40" si="18">SUM(C37+C31+C21)</f>
        <v>0</v>
      </c>
      <c r="D40" s="17">
        <f t="shared" si="18"/>
        <v>17815166.030000001</v>
      </c>
      <c r="E40" s="17">
        <f t="shared" si="18"/>
        <v>2297913.69</v>
      </c>
      <c r="F40" s="17">
        <f t="shared" si="18"/>
        <v>2297913.69</v>
      </c>
      <c r="G40" s="11">
        <f t="shared" si="18"/>
        <v>-15517252.34</v>
      </c>
      <c r="H40" s="30" t="s">
        <v>46</v>
      </c>
    </row>
    <row r="41" spans="1:11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11" x14ac:dyDescent="0.2">
      <c r="A42" s="31" t="s">
        <v>48</v>
      </c>
    </row>
    <row r="43" spans="1:11" ht="22.5" x14ac:dyDescent="0.2">
      <c r="A43" s="28" t="s">
        <v>34</v>
      </c>
    </row>
    <row r="44" spans="1:11" x14ac:dyDescent="0.2">
      <c r="A44" s="29" t="s">
        <v>35</v>
      </c>
    </row>
    <row r="45" spans="1:11" ht="30.75" customHeight="1" x14ac:dyDescent="0.2">
      <c r="A45" s="48" t="s">
        <v>36</v>
      </c>
      <c r="B45" s="48"/>
      <c r="C45" s="48"/>
      <c r="D45" s="48"/>
      <c r="E45" s="48"/>
      <c r="F45" s="48"/>
      <c r="G45" s="48"/>
    </row>
    <row r="47" spans="1:11" x14ac:dyDescent="0.2"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">
      <c r="C48" s="36"/>
      <c r="D48" s="36"/>
      <c r="E48" s="36"/>
      <c r="F48" s="36"/>
      <c r="G48" s="36"/>
      <c r="H48" s="36"/>
      <c r="I48" s="36"/>
      <c r="J48" s="36"/>
      <c r="K48" s="36"/>
    </row>
    <row r="50" spans="3:11" x14ac:dyDescent="0.2">
      <c r="C50" s="37" t="s">
        <v>50</v>
      </c>
      <c r="D50" s="37"/>
      <c r="E50" s="37"/>
      <c r="F50" s="37"/>
      <c r="G50" s="37"/>
      <c r="H50" s="37"/>
      <c r="I50" s="37"/>
      <c r="J50" s="37"/>
      <c r="K50" s="37"/>
    </row>
    <row r="51" spans="3:11" x14ac:dyDescent="0.2">
      <c r="C51" s="37" t="s">
        <v>51</v>
      </c>
      <c r="D51" s="37"/>
      <c r="E51" s="37"/>
      <c r="F51" s="37"/>
      <c r="G51" s="37"/>
      <c r="H51" s="37"/>
      <c r="I51" s="37"/>
      <c r="J51" s="37"/>
      <c r="K51" s="37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2023-07-28T20:54:23Z</cp:lastPrinted>
  <dcterms:created xsi:type="dcterms:W3CDTF">2012-12-11T20:48:19Z</dcterms:created>
  <dcterms:modified xsi:type="dcterms:W3CDTF">2023-07-31T20:08:59Z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