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EG entrega Cierres trimestrales\2023\2do Trim 2023\SIRET 2dotrim2023 enviados 31julio2023\"/>
    </mc:Choice>
  </mc:AlternateContent>
  <bookViews>
    <workbookView xWindow="-105" yWindow="-105" windowWidth="19425" windowHeight="10305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F9" i="1" l="1"/>
  <c r="F14" i="1" l="1"/>
  <c r="F15" i="1"/>
  <c r="F16" i="1"/>
  <c r="F17" i="1"/>
  <c r="F18" i="1"/>
  <c r="F19" i="1"/>
  <c r="F20" i="1"/>
  <c r="F21" i="1"/>
  <c r="F13" i="1"/>
  <c r="F6" i="1"/>
  <c r="F7" i="1"/>
  <c r="F4" i="1" s="1"/>
  <c r="F8" i="1"/>
  <c r="F10" i="1"/>
  <c r="F11" i="1"/>
  <c r="F5" i="1"/>
  <c r="B3" i="1" l="1"/>
  <c r="D12" i="1"/>
  <c r="E12" i="1"/>
  <c r="F12" i="1"/>
  <c r="F3" i="1" s="1"/>
  <c r="C12" i="1"/>
  <c r="B12" i="1"/>
  <c r="D4" i="1"/>
  <c r="E4" i="1"/>
  <c r="C4" i="1"/>
  <c r="B4" i="1"/>
  <c r="E3" i="1" l="1"/>
  <c r="D3" i="1"/>
  <c r="C3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<sst xmlns="http://schemas.openxmlformats.org/spreadsheetml/2006/main" count="27" uniqueCount="27">
  <si>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</si>
  <si>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</si>
  <si>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</si>
  <si>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</si>
  <si>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</si>
  <si>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</si>
  <si>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</si>
  <si>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</si>
  <si>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</si>
  <si>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</si>
  <si>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</si>
  <si>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</si>
  <si>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</si>
  <si>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</si>
  <si>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</si>
  <si>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</si>
  <si>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</si>
  <si>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</si>
  <si>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</si>
  <si>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</si>
  <si>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</si>
  <si>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</si>
  <si>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</si>
  <si>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</si>
  <si>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</si>
  <si>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</si>
  <si>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Dolores Hidalgo CIN
Estado Analítico del Activo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</si>
</sst>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>
      <alignment horizontal="center" vertical="center" wrapText="1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A26" sqref="A2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6" x14ac:dyDescent="0.2">
      <c r="A3" s="5" t="s">
        <v>0</v>
      </c>
      <c r="B3" s="8">
        <f>B4+B12</f>
        <v>2219231378.5099998</v>
      </c>
      <c r="C3" s="8">
        <f t="shared" ref="C3:E3" si="0">C4+C12</f>
        <v>3297642111.0699997</v>
      </c>
      <c r="D3" s="8">
        <f t="shared" si="0"/>
        <v>918349512.67000008</v>
      </c>
      <c r="E3" s="8">
        <f t="shared" si="0"/>
        <v>2379292598.4000001</v>
      </c>
      <c r="F3" s="8">
        <f>F4+F12</f>
        <v>160061219.88999993</v>
      </c>
    </row>
    <row r="4" spans="1:6" x14ac:dyDescent="0.2">
      <c r="A4" s="6" t="s">
        <v>4</v>
      </c>
      <c r="B4" s="8">
        <f>SUM(B5:B11)</f>
        <v>192419270.19</v>
      </c>
      <c r="C4" s="8">
        <f>SUM(C5:C11)</f>
        <v>1068704252.39</v>
      </c>
      <c r="D4" s="8">
        <f t="shared" ref="D4:E4" si="1">SUM(D5:D11)</f>
        <v>784254053.97000003</v>
      </c>
      <c r="E4" s="8">
        <f t="shared" si="1"/>
        <v>284450198.42000002</v>
      </c>
      <c r="F4" s="8">
        <f>SUM(F5:F11)</f>
        <v>92030928.230000004</v>
      </c>
    </row>
    <row r="5" spans="1:6" x14ac:dyDescent="0.2">
      <c r="A5" s="7" t="s">
        <v>5</v>
      </c>
      <c r="B5" s="9">
        <v>143645203.72</v>
      </c>
      <c r="C5" s="9">
        <v>409546740.70999998</v>
      </c>
      <c r="D5" s="9">
        <v>165150936.84</v>
      </c>
      <c r="E5" s="9">
        <v>244395803.87</v>
      </c>
      <c r="F5" s="9">
        <f>E5-B5</f>
        <v>100750600.15000001</v>
      </c>
    </row>
    <row r="6" spans="1:6" x14ac:dyDescent="0.2">
      <c r="A6" s="7" t="s">
        <v>6</v>
      </c>
      <c r="B6" s="9">
        <v>15601598.91</v>
      </c>
      <c r="C6" s="9">
        <v>189574182.33000001</v>
      </c>
      <c r="D6" s="9">
        <v>173164140.03</v>
      </c>
      <c r="E6" s="9">
        <v>16410042.300000001</v>
      </c>
      <c r="F6" s="9">
        <f t="shared" ref="F6:F21" si="2">E6-B6</f>
        <v>808443.3900000006</v>
      </c>
    </row>
    <row r="7" spans="1:6" x14ac:dyDescent="0.2">
      <c r="A7" s="7" t="s">
        <v>7</v>
      </c>
      <c r="B7" s="9">
        <v>33172467.559999999</v>
      </c>
      <c r="C7" s="9">
        <v>469583329.35000002</v>
      </c>
      <c r="D7" s="9">
        <v>445938977.10000002</v>
      </c>
      <c r="E7" s="9">
        <v>23644352.25</v>
      </c>
      <c r="F7" s="9">
        <f t="shared" si="2"/>
        <v>-9528115.3099999987</v>
      </c>
    </row>
    <row r="8" spans="1:6" x14ac:dyDescent="0.2">
      <c r="A8" s="7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2"/>
        <v>0</v>
      </c>
    </row>
    <row r="9" spans="1:6" x14ac:dyDescent="0.2">
      <c r="A9" s="7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ref="F9" si="3">E9-B9</f>
        <v>0</v>
      </c>
    </row>
    <row r="10" spans="1:6" x14ac:dyDescent="0.2">
      <c r="A10" s="7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2"/>
        <v>0</v>
      </c>
    </row>
    <row r="11" spans="1:6" x14ac:dyDescent="0.2">
      <c r="A11" s="7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2"/>
        <v>0</v>
      </c>
    </row>
    <row r="12" spans="1:6" x14ac:dyDescent="0.2">
      <c r="A12" s="6" t="s">
        <v>10</v>
      </c>
      <c r="B12" s="8">
        <f>SUM(B13:B21)</f>
        <v>2026812108.3199999</v>
      </c>
      <c r="C12" s="8">
        <f>SUM(C13:C21)</f>
        <v>2228937858.6799998</v>
      </c>
      <c r="D12" s="8">
        <f t="shared" ref="D12:F12" si="4">SUM(D13:D21)</f>
        <v>134095458.7</v>
      </c>
      <c r="E12" s="8">
        <f t="shared" si="4"/>
        <v>2094842399.98</v>
      </c>
      <c r="F12" s="8">
        <f t="shared" si="4"/>
        <v>68030291.659999907</v>
      </c>
    </row>
    <row r="13" spans="1:6" x14ac:dyDescent="0.2">
      <c r="A13" s="7" t="s">
        <v>11</v>
      </c>
      <c r="B13" s="9">
        <v>21311</v>
      </c>
      <c r="C13" s="9">
        <v>21311</v>
      </c>
      <c r="D13" s="9">
        <v>0</v>
      </c>
      <c r="E13" s="9">
        <v>21311</v>
      </c>
      <c r="F13" s="9">
        <f t="shared" si="2"/>
        <v>0</v>
      </c>
    </row>
    <row r="14" spans="1:6" x14ac:dyDescent="0.2">
      <c r="A14" s="7" t="s">
        <v>12</v>
      </c>
      <c r="B14" s="10">
        <v>682920.09</v>
      </c>
      <c r="C14" s="10">
        <v>95000</v>
      </c>
      <c r="D14" s="10">
        <v>0</v>
      </c>
      <c r="E14" s="10">
        <v>95000</v>
      </c>
      <c r="F14" s="9">
        <f t="shared" si="2"/>
        <v>-587920.09</v>
      </c>
    </row>
    <row r="15" spans="1:6" x14ac:dyDescent="0.2">
      <c r="A15" s="7" t="s">
        <v>13</v>
      </c>
      <c r="B15" s="10">
        <v>1980041411.1900001</v>
      </c>
      <c r="C15" s="10">
        <v>2057089859.6800001</v>
      </c>
      <c r="D15" s="10">
        <v>30514540.399999999</v>
      </c>
      <c r="E15" s="10">
        <v>2026575319.28</v>
      </c>
      <c r="F15" s="9">
        <f t="shared" si="2"/>
        <v>46533908.089999914</v>
      </c>
    </row>
    <row r="16" spans="1:6" x14ac:dyDescent="0.2">
      <c r="A16" s="7" t="s">
        <v>14</v>
      </c>
      <c r="B16" s="9">
        <v>87685887.219999999</v>
      </c>
      <c r="C16" s="9">
        <v>119735272.37</v>
      </c>
      <c r="D16" s="9">
        <v>14498335.4</v>
      </c>
      <c r="E16" s="9">
        <v>105236936.97</v>
      </c>
      <c r="F16" s="9">
        <f t="shared" si="2"/>
        <v>17551049.75</v>
      </c>
    </row>
    <row r="17" spans="1:6" x14ac:dyDescent="0.2">
      <c r="A17" s="7" t="s">
        <v>15</v>
      </c>
      <c r="B17" s="9">
        <v>908953.74</v>
      </c>
      <c r="C17" s="9">
        <v>908953.74</v>
      </c>
      <c r="D17" s="9">
        <v>0</v>
      </c>
      <c r="E17" s="9">
        <v>908953.74</v>
      </c>
      <c r="F17" s="9">
        <f t="shared" si="2"/>
        <v>0</v>
      </c>
    </row>
    <row r="18" spans="1:6" x14ac:dyDescent="0.2">
      <c r="A18" s="7" t="s">
        <v>16</v>
      </c>
      <c r="B18" s="9">
        <v>-89082479.430000007</v>
      </c>
      <c r="C18" s="9">
        <v>103.47</v>
      </c>
      <c r="D18" s="9">
        <v>89082582.900000006</v>
      </c>
      <c r="E18" s="9">
        <v>-89082479.430000007</v>
      </c>
      <c r="F18" s="9">
        <f t="shared" si="2"/>
        <v>0</v>
      </c>
    </row>
    <row r="19" spans="1:6" x14ac:dyDescent="0.2">
      <c r="A19" s="7" t="s">
        <v>17</v>
      </c>
      <c r="B19" s="9">
        <v>46554104.509999998</v>
      </c>
      <c r="C19" s="9">
        <v>51087358.420000002</v>
      </c>
      <c r="D19" s="9">
        <v>0</v>
      </c>
      <c r="E19" s="9">
        <v>51087358.420000002</v>
      </c>
      <c r="F19" s="9">
        <f t="shared" si="2"/>
        <v>4533253.9100000039</v>
      </c>
    </row>
    <row r="20" spans="1:6" x14ac:dyDescent="0.2">
      <c r="A20" s="7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7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2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527A39-4106-438B-B94A-B9519D3D8C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2018-03-08T18:40:55Z</cp:lastPrinted>
  <dcterms:created xsi:type="dcterms:W3CDTF">2014-02-09T04:04:15Z</dcterms:created>
  <dcterms:modified xsi:type="dcterms:W3CDTF">2023-07-31T21:30:45Z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