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FORMATOS FINANZAS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<sst xmlns="http://schemas.openxmlformats.org/spreadsheetml/2006/main" count="938" uniqueCount="668">
  <si>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</si>
  <si>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</si>
  <si>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</si>
  <si>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</si>
  <si>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</si>
  <si>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</si>
  <si>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</si>
  <si>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</si>
  <si>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</si>
  <si>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</si>
  <si>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</si>
  <si>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</si>
  <si>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</si>
  <si>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</si>
  <si>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</si>
  <si>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</si>
  <si>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</si>
  <si>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</si>
  <si>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</si>
  <si>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</si>
  <si>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</si>
  <si>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</si>
  <si>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</si>
  <si>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</si>
  <si>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</si>
  <si>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</si>
  <si>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</si>
  <si>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</si>
  <si>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</si>
  <si>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</si>
  <si>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</si>
  <si>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</si>
  <si>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</si>
  <si>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</si>
  <si>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</si>
  <si>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</si>
  <si>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</si>
  <si>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</si>
  <si>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</si>
  <si>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</si>
  <si>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</si>
  <si>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</si>
  <si>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</si>
  <si>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</si>
  <si>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</si>
  <si>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</si>
  <si>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</si>
  <si>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</si>
  <si>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</si>
  <si>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</si>
  <si>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</si>
  <si>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</si>
  <si>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</si>
  <si>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</si>
  <si>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</si>
  <si>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</si>
  <si>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</si>
  <si>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</si>
  <si>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</si>
  <si>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</si>
  <si>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</si>
  <si>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</si>
  <si>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</si>
  <si>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</si>
  <si>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</si>
  <si>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</si>
  <si>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</si>
  <si>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</si>
  <si>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</si>
  <si>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</si>
  <si>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</si>
  <si>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</si>
  <si>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</si>
  <si>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</si>
  <si>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</si>
  <si>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</si>
  <si>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</si>
  <si>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</si>
  <si>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</si>
  <si>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</si>
  <si>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</si>
  <si>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</si>
  <si>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</si>
  <si>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</si>
  <si>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</si>
  <si>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</si>
  <si>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</si>
  <si>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</si>
  <si>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</si>
  <si>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</si>
  <si>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</si>
  <si>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</si>
  <si>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</si>
  <si>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</si>
  <si>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</si>
  <si>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</si>
  <si>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</si>
  <si>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</si>
  <si>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</si>
  <si>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</si>
  <si>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</si>
  <si>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</si>
  <si>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</si>
  <si>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</si>
  <si>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</si>
  <si>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</si>
  <si>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</si>
  <si>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</si>
  <si>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</si>
  <si>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</si>
  <si>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</si>
  <si>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</si>
  <si>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</si>
  <si>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</si>
  <si>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</si>
  <si>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</si>
  <si>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</si>
  <si>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</si>
  <si>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</si>
  <si>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</si>
  <si>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</si>
  <si>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</si>
  <si>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</si>
  <si>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</si>
  <si>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</si>
  <si>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</si>
  <si>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</si>
  <si>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</si>
  <si>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</si>
  <si>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</si>
  <si>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</si>
  <si>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</si>
  <si>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</si>
  <si>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</si>
  <si>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</si>
  <si>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</si>
  <si>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</si>
  <si>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</si>
  <si>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</si>
  <si>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</si>
  <si>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</si>
  <si>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</si>
  <si>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</si>
  <si>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</si>
  <si>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</si>
  <si>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</si>
  <si>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</si>
  <si>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</si>
  <si>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</si>
  <si>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</si>
  <si>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</si>
  <si>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</si>
  <si>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</si>
  <si>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</si>
  <si>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</si>
  <si>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</si>
  <si>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</si>
  <si>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</si>
  <si>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</si>
  <si>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</si>
  <si>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</si>
  <si>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</si>
  <si>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</si>
  <si>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</si>
  <si>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</si>
  <si>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</si>
  <si>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</si>
  <si>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</si>
  <si>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</si>
  <si>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</si>
  <si>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</si>
  <si>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</si>
  <si>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</si>
  <si>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</si>
  <si>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</si>
  <si>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</si>
  <si>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</si>
  <si>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</si>
  <si>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</si>
  <si>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</si>
  <si>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</si>
  <si>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</si>
  <si>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</si>
  <si>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</si>
  <si>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</si>
  <si>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</si>
  <si>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</si>
  <si>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</si>
  <si>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</si>
  <si>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</si>
  <si>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</si>
  <si>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</si>
  <si>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</si>
  <si>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</si>
  <si>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</si>
  <si>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</si>
  <si>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</si>
  <si>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</si>
  <si>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</si>
  <si>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</si>
  <si>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</si>
  <si>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</si>
  <si>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</si>
  <si>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</si>
  <si>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</si>
  <si>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</si>
  <si>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</si>
  <si>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</si>
  <si>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</si>
  <si>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</si>
  <si>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</si>
  <si>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</si>
  <si>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</si>
  <si>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</si>
  <si>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</si>
  <si>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</si>
  <si>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</si>
  <si>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</si>
  <si>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</si>
  <si>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</si>
  <si>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</si>
  <si>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</si>
  <si>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</si>
  <si>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</si>
  <si>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</si>
  <si>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</si>
  <si>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</si>
  <si>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</si>
  <si>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</si>
  <si>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</si>
  <si>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</si>
  <si>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</si>
  <si>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</si>
  <si>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</si>
  <si>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</si>
  <si>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</si>
  <si>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</si>
  <si>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</si>
  <si>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</si>
  <si>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</si>
  <si>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</si>
  <si>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</si>
  <si>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</si>
  <si>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</si>
  <si>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</si>
  <si>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</si>
  <si>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</si>
  <si>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</si>
  <si>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</si>
  <si>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</si>
  <si>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</si>
  <si>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</si>
  <si>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</si>
  <si>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</si>
  <si>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</si>
  <si>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</si>
  <si>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</si>
  <si>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</si>
  <si>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</si>
  <si>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</si>
  <si>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</si>
  <si>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</si>
  <si>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</si>
  <si>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</si>
  <si>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</si>
  <si>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</si>
  <si>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</si>
  <si>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</si>
  <si>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</si>
  <si>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</si>
  <si>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</si>
  <si>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</si>
  <si>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</si>
  <si>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</si>
  <si>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</si>
  <si>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</si>
  <si>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</si>
  <si>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</si>
  <si>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</si>
  <si>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</si>
  <si>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</si>
  <si>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</si>
  <si>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</si>
  <si>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</si>
  <si>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</si>
  <si>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</si>
  <si>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</si>
  <si>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</si>
  <si>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</si>
  <si>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</si>
  <si>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</si>
  <si>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</si>
  <si>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</si>
  <si>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</si>
  <si>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</si>
  <si>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</si>
  <si>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</si>
  <si>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</si>
  <si>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</si>
  <si>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</si>
  <si>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</si>
  <si>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</si>
  <si>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</si>
  <si>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</si>
  <si>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</si>
  <si>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</si>
  <si>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</si>
  <si>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</si>
  <si>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</si>
  <si>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</si>
  <si>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</si>
  <si>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</si>
  <si>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</si>
  <si>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</si>
  <si>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</si>
  <si>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</si>
  <si>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</si>
  <si>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</si>
  <si>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</si>
  <si>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</si>
  <si>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</si>
  <si>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</si>
  <si>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</si>
  <si>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</si>
  <si>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</si>
  <si>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</si>
  <si>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</si>
  <si>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</si>
  <si>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</si>
  <si>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</si>
  <si>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</si>
  <si>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</si>
  <si>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</si>
  <si>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</si>
  <si>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</si>
  <si>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</si>
  <si>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</si>
  <si>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</si>
  <si>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</si>
  <si>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</si>
  <si>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</si>
  <si>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</si>
  <si>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</si>
  <si>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</si>
  <si>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</si>
  <si>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</si>
  <si>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</si>
  <si>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</si>
  <si>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</si>
  <si>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</si>
  <si>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</si>
  <si>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</si>
  <si>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</si>
  <si>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</si>
  <si>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</si>
  <si>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</si>
  <si>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</si>
  <si>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</si>
  <si>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</si>
  <si>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</si>
  <si>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</si>
  <si>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</si>
  <si>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</si>
  <si>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</si>
  <si>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</si>
  <si>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</si>
  <si>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</si>
  <si>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</si>
  <si>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</si>
  <si>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</si>
  <si>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</si>
  <si>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</si>
  <si>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</si>
  <si>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</si>
  <si>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</si>
  <si>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</si>
  <si>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</si>
  <si>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</si>
  <si>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</si>
  <si>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</si>
  <si>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</si>
  <si>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</si>
  <si>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</si>
  <si>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</si>
  <si>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</si>
  <si>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</si>
  <si>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</si>
  <si>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</si>
  <si>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</si>
  <si>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</si>
  <si>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</si>
  <si>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</si>
  <si>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</si>
  <si>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</si>
  <si>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</si>
  <si>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</si>
  <si>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</si>
  <si>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</si>
  <si>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</si>
  <si>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</si>
  <si>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</si>
  <si>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</si>
  <si>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</si>
  <si>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</si>
  <si>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</si>
  <si>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</si>
  <si>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</si>
  <si>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</si>
  <si>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</si>
  <si>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</si>
  <si>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</si>
  <si>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</si>
  <si>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</si>
  <si>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</si>
  <si>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</si>
  <si>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</si>
  <si>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</si>
  <si>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</si>
  <si>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</si>
  <si>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</si>
  <si>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</si>
  <si>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</si>
  <si>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</si>
  <si>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</si>
  <si>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</si>
  <si>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</si>
  <si>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</si>
  <si>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</si>
  <si>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</si>
  <si>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</si>
  <si>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</si>
  <si>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</si>
  <si>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</si>
  <si>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</si>
  <si>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</si>
  <si>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</si>
  <si>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</si>
  <si>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</si>
  <si>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</si>
  <si>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</si>
  <si>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</si>
  <si>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</si>
  <si>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</si>
  <si>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</si>
  <si>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</si>
  <si>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</si>
  <si>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</si>
  <si>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</si>
  <si>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</si>
  <si>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</si>
  <si>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</si>
  <si>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</si>
  <si>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</si>
  <si>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</si>
  <si>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</si>
  <si>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</si>
  <si>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</si>
  <si>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</si>
  <si>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</si>
  <si>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</si>
  <si>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</si>
  <si>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</si>
  <si>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</si>
  <si>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</si>
  <si>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</si>
  <si>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</si>
  <si>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</si>
  <si>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</si>
  <si>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</si>
  <si>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</si>
  <si>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</si>
  <si>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</si>
  <si>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</si>
  <si>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</si>
  <si>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</si>
  <si>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</si>
  <si>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</si>
  <si>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</si>
  <si>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</si>
  <si>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</si>
  <si>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</si>
  <si>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</si>
  <si>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</si>
  <si>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</si>
  <si>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</si>
  <si>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</si>
  <si>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</si>
  <si>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</si>
  <si>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</si>
  <si>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</si>
  <si>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</si>
  <si>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</si>
  <si>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</si>
  <si>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</si>
  <si>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</si>
  <si>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</si>
  <si>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</si>
  <si>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</si>
  <si>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</si>
  <si>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</si>
  <si>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</si>
  <si>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</si>
  <si>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</si>
  <si>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</si>
  <si>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</si>
  <si>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</si>
  <si>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</si>
  <si>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</si>
  <si>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</si>
  <si>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</si>
  <si>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</si>
  <si>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</si>
  <si>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</si>
  <si>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</si>
  <si>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</si>
  <si>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</si>
  <si>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</si>
  <si>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</si>
  <si>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</si>
  <si>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</si>
  <si>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</si>
  <si>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</si>
  <si>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</si>
  <si>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</si>
  <si>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</si>
  <si>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</si>
  <si>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</si>
  <si>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</si>
  <si>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</si>
  <si>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</si>
  <si>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</si>
  <si>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</si>
  <si>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</si>
  <si>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</si>
  <si>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</si>
  <si>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</si>
  <si>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</si>
  <si>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</si>
  <si>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</si>
  <si>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</si>
  <si>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</si>
  <si>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</si>
  <si>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</si>
  <si>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</si>
  <si>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</si>
  <si>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</si>
  <si>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</si>
  <si>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</si>
  <si>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</si>
  <si>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</si>
  <si>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</si>
  <si>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</si>
  <si>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</si>
  <si>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</si>
  <si>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</si>
  <si>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</si>
  <si>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</si>
  <si>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</si>
  <si>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</si>
  <si>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</si>
  <si>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</si>
  <si>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</si>
  <si>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</si>
  <si>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</si>
  <si>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</si>
  <si>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</si>
  <si>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</si>
  <si>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</si>
  <si>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</si>
  <si>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</si>
  <si>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</si>
  <si>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</si>
  <si>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</si>
  <si>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</si>
  <si>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</si>
  <si>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</si>
  <si>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</si>
  <si>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</si>
  <si>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</si>
  <si>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</si>
  <si>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</si>
  <si>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</si>
  <si>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</si>
  <si>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</si>
  <si>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</si>
  <si>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</si>
  <si>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</si>
  <si>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</si>
  <si>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</si>
  <si>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</si>
  <si>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</si>
  <si>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</si>
  <si>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</si>
  <si>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</si>
  <si>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</si>
  <si>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</si>
  <si>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</si>
  <si>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</si>
  <si>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</si>
  <si>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</si>
  <si>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</si>
  <si>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</si>
  <si>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</si>
  <si>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</si>
  <si>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</si>
  <si>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</si>
  <si>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</si>
  <si>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</si>
  <si>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</si>
  <si>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</si>
  <si>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</si>
  <si>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</si>
  <si>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</si>
  <si>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</si>
  <si>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</si>
  <si>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</si>
  <si>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</si>
  <si>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</si>
  <si>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</si>
  <si>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</si>
  <si>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</si>
  <si>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</si>
  <si>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</si>
  <si>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</si>
  <si>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</si>
  <si>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</si>
  <si>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</si>
  <si>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</si>
  <si>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</si>
  <si>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</si>
  <si>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</si>
  <si>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</si>
  <si>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</si>
  <si>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</si>
  <si>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</si>
  <si>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</si>
  <si>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</si>
  <si>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</si>
  <si>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</si>
  <si>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</si>
  <si>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</si>
  <si>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</si>
  <si>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</si>
  <si>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</si>
  <si>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</si>
  <si>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</si>
  <si>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</si>
  <si>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</si>
  <si>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</si>
  <si>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</si>
  <si>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</si>
  <si>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</si>
  <si>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</si>
  <si>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</si>
  <si>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</si>
  <si>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</si>
  <si>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</si>
  <si>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</si>
  <si>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</si>
  <si>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</si>
  <si>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</si>
  <si>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</si>
  <si>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 de Dolores Hidalgo, Gto.</t>
  </si>
  <si>
    <t>Correspondiente del 1 de Enero al 30 de Septiembre de 2023</t>
  </si>
  <si>
    <t>ARQ. GERARDO RAMÓN NUÑEZ REYES</t>
  </si>
  <si>
    <t>PRESIDENTE DEL CONSEJO DIRECTIVO DEL IMUVI</t>
  </si>
  <si>
    <t>son responsabilidad del emisor.</t>
  </si>
  <si>
    <t>Bajo protesta de decir verdad declaramos que los Estados Financieros y sus notas, son razonablemente correctos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</si>
</sst>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149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48" sqref="A1:E4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A44" s="93" t="s">
        <v>625</v>
      </c>
      <c r="B44" s="93"/>
    </row>
    <row r="47" spans="1:2" x14ac:dyDescent="0.2">
      <c r="B47" s="194" t="s">
        <v>664</v>
      </c>
    </row>
    <row r="48" spans="1:2" x14ac:dyDescent="0.2">
      <c r="B48" s="194" t="s">
        <v>665</v>
      </c>
    </row>
    <row r="58" spans="3:5" x14ac:dyDescent="0.2">
      <c r="C58" s="4">
        <v>0</v>
      </c>
      <c r="D58" s="4">
        <v>0</v>
      </c>
      <c r="E58" s="4">
        <v>0</v>
      </c>
    </row>
    <row r="59" spans="3:5" x14ac:dyDescent="0.2">
      <c r="C59" s="4">
        <v>25048575.719999999</v>
      </c>
    </row>
    <row r="60" spans="3:5" x14ac:dyDescent="0.2">
      <c r="C60" s="4">
        <v>45975468.009999998</v>
      </c>
    </row>
    <row r="61" spans="3:5" x14ac:dyDescent="0.2">
      <c r="C61" s="4">
        <v>0</v>
      </c>
      <c r="D61" s="4">
        <v>0</v>
      </c>
      <c r="E61" s="4">
        <v>0</v>
      </c>
    </row>
    <row r="63" spans="3:5" x14ac:dyDescent="0.2">
      <c r="C63" s="4">
        <v>597822.04</v>
      </c>
      <c r="D63" s="4">
        <v>0</v>
      </c>
      <c r="E63" s="4">
        <v>0</v>
      </c>
    </row>
    <row r="64" spans="3:5" x14ac:dyDescent="0.2">
      <c r="C64" s="4">
        <v>0</v>
      </c>
      <c r="D64" s="4">
        <v>0</v>
      </c>
      <c r="E64" s="4">
        <v>0</v>
      </c>
    </row>
    <row r="65" spans="3:5" x14ac:dyDescent="0.2">
      <c r="C65" s="4">
        <v>0</v>
      </c>
      <c r="D65" s="4">
        <v>0</v>
      </c>
      <c r="E65" s="4">
        <v>0</v>
      </c>
    </row>
    <row r="66" spans="3:5" x14ac:dyDescent="0.2">
      <c r="C66" s="4">
        <v>1352724.99</v>
      </c>
      <c r="D66" s="4">
        <v>0</v>
      </c>
      <c r="E66" s="4">
        <v>0</v>
      </c>
    </row>
    <row r="67" spans="3:5" x14ac:dyDescent="0.2">
      <c r="C67" s="4">
        <v>0</v>
      </c>
      <c r="D67" s="4">
        <v>0</v>
      </c>
      <c r="E67" s="4">
        <v>593623.34</v>
      </c>
    </row>
    <row r="68" spans="3:5" x14ac:dyDescent="0.2">
      <c r="C68" s="4">
        <v>37504.04</v>
      </c>
      <c r="D68" s="4">
        <v>0</v>
      </c>
      <c r="E68" s="4">
        <v>0</v>
      </c>
    </row>
    <row r="69" spans="3:5" x14ac:dyDescent="0.2">
      <c r="C69" s="4">
        <v>0</v>
      </c>
      <c r="D69" s="4">
        <v>0</v>
      </c>
      <c r="E69" s="4">
        <v>0</v>
      </c>
    </row>
    <row r="70" spans="3:5" x14ac:dyDescent="0.2">
      <c r="C70" s="4">
        <v>0</v>
      </c>
      <c r="D70" s="4">
        <v>0</v>
      </c>
      <c r="E70" s="4">
        <v>0</v>
      </c>
    </row>
    <row r="75" spans="3:5" x14ac:dyDescent="0.2">
      <c r="C75" s="4">
        <v>272777</v>
      </c>
      <c r="D75" s="4">
        <v>0</v>
      </c>
      <c r="E75" s="4">
        <v>0</v>
      </c>
    </row>
    <row r="76" spans="3:5" x14ac:dyDescent="0.2">
      <c r="C76" s="4">
        <v>0</v>
      </c>
      <c r="D76" s="4">
        <v>0</v>
      </c>
      <c r="E76" s="4">
        <v>0</v>
      </c>
    </row>
    <row r="77" spans="3:5" x14ac:dyDescent="0.2">
      <c r="C77" s="4">
        <v>0</v>
      </c>
      <c r="D77" s="4">
        <v>0</v>
      </c>
      <c r="E77" s="4">
        <v>0</v>
      </c>
    </row>
    <row r="78" spans="3:5" x14ac:dyDescent="0.2">
      <c r="C78" s="4">
        <v>7526.8</v>
      </c>
      <c r="D78" s="4">
        <v>0</v>
      </c>
      <c r="E78" s="4">
        <v>0</v>
      </c>
    </row>
    <row r="79" spans="3:5" x14ac:dyDescent="0.2">
      <c r="C79" s="4">
        <v>0</v>
      </c>
      <c r="D79" s="4">
        <v>0</v>
      </c>
      <c r="E79" s="4">
        <v>0</v>
      </c>
    </row>
    <row r="81" spans="3:3" x14ac:dyDescent="0.2">
      <c r="C81" s="4">
        <v>0</v>
      </c>
    </row>
    <row r="82" spans="3:3" x14ac:dyDescent="0.2">
      <c r="C82" s="4">
        <v>0</v>
      </c>
    </row>
    <row r="83" spans="3:3" x14ac:dyDescent="0.2">
      <c r="C83" s="4">
        <v>0</v>
      </c>
    </row>
    <row r="84" spans="3:3" x14ac:dyDescent="0.2">
      <c r="C84" s="4">
        <v>0</v>
      </c>
    </row>
    <row r="85" spans="3:3" x14ac:dyDescent="0.2">
      <c r="C85" s="4">
        <v>0</v>
      </c>
    </row>
    <row r="86" spans="3:3" x14ac:dyDescent="0.2">
      <c r="C86" s="4">
        <v>0</v>
      </c>
    </row>
    <row r="91" spans="3:3" x14ac:dyDescent="0.2">
      <c r="C91" s="4">
        <v>0</v>
      </c>
    </row>
    <row r="92" spans="3:3" x14ac:dyDescent="0.2">
      <c r="C92" s="4">
        <v>0</v>
      </c>
    </row>
    <row r="97" spans="3:3" x14ac:dyDescent="0.2">
      <c r="C97" s="4">
        <v>0</v>
      </c>
    </row>
    <row r="98" spans="3:3" x14ac:dyDescent="0.2">
      <c r="C98" s="4">
        <v>0</v>
      </c>
    </row>
    <row r="99" spans="3:3" x14ac:dyDescent="0.2">
      <c r="C99" s="4">
        <v>0</v>
      </c>
    </row>
    <row r="100" spans="3:3" x14ac:dyDescent="0.2">
      <c r="C100" s="4">
        <v>0</v>
      </c>
    </row>
    <row r="104" spans="3:3" x14ac:dyDescent="0.2">
      <c r="C104" s="4">
        <v>0</v>
      </c>
    </row>
    <row r="105" spans="3:3" x14ac:dyDescent="0.2">
      <c r="C105" s="4">
        <v>0</v>
      </c>
    </row>
    <row r="106" spans="3:3" x14ac:dyDescent="0.2">
      <c r="C106" s="4">
        <v>0</v>
      </c>
    </row>
    <row r="111" spans="3:3" x14ac:dyDescent="0.2">
      <c r="C111" s="4">
        <v>0</v>
      </c>
    </row>
    <row r="112" spans="3:3" x14ac:dyDescent="0.2">
      <c r="C112" s="4">
        <v>172613.37</v>
      </c>
    </row>
    <row r="113" spans="3:3" x14ac:dyDescent="0.2">
      <c r="C113" s="4">
        <v>189819.78</v>
      </c>
    </row>
    <row r="114" spans="3:3" x14ac:dyDescent="0.2">
      <c r="C114" s="4">
        <v>0</v>
      </c>
    </row>
    <row r="115" spans="3:3" x14ac:dyDescent="0.2">
      <c r="C115" s="4">
        <v>0</v>
      </c>
    </row>
    <row r="116" spans="3:3" x14ac:dyDescent="0.2">
      <c r="C116" s="4">
        <v>0</v>
      </c>
    </row>
    <row r="117" spans="3:3" x14ac:dyDescent="0.2">
      <c r="C117" s="4">
        <v>190504.44</v>
      </c>
    </row>
    <row r="118" spans="3:3" x14ac:dyDescent="0.2">
      <c r="C118" s="4">
        <v>0</v>
      </c>
    </row>
    <row r="119" spans="3:3" x14ac:dyDescent="0.2">
      <c r="C119" s="4">
        <v>229742.2</v>
      </c>
    </row>
    <row r="121" spans="3:3" x14ac:dyDescent="0.2">
      <c r="C121" s="4">
        <v>0</v>
      </c>
    </row>
    <row r="122" spans="3:3" x14ac:dyDescent="0.2">
      <c r="C122" s="4">
        <v>0</v>
      </c>
    </row>
    <row r="123" spans="3:3" x14ac:dyDescent="0.2">
      <c r="C123" s="4">
        <v>0</v>
      </c>
    </row>
    <row r="128" spans="3:3" x14ac:dyDescent="0.2">
      <c r="C128" s="4">
        <v>0</v>
      </c>
    </row>
    <row r="129" spans="3:3" x14ac:dyDescent="0.2">
      <c r="C129" s="4">
        <v>0</v>
      </c>
    </row>
    <row r="130" spans="3:3" x14ac:dyDescent="0.2">
      <c r="C130" s="4">
        <v>0</v>
      </c>
    </row>
    <row r="131" spans="3:3" x14ac:dyDescent="0.2">
      <c r="C131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15438616.060000001</v>
      </c>
    </row>
    <row r="148" spans="3:3" x14ac:dyDescent="0.2">
      <c r="C148" s="4">
        <v>0</v>
      </c>
    </row>
    <row r="149" spans="3:3" x14ac:dyDescent="0.2">
      <c r="C149" s="4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3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E29" sqref="A1:E29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3224766.14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3224766.14</v>
      </c>
    </row>
    <row r="22" spans="1:3" x14ac:dyDescent="0.2">
      <c r="A22" s="39" t="s">
        <v>625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selection sqref="A1:C42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4182604.4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4182604.4</v>
      </c>
    </row>
    <row r="39" spans="1:3" x14ac:dyDescent="0.2">
      <c r="A39" s="39" t="s">
        <v>667</v>
      </c>
    </row>
    <row r="40" spans="1:3" x14ac:dyDescent="0.2">
      <c r="A40" s="39" t="s">
        <v>666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J4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35630332.060000002</v>
      </c>
      <c r="E36" s="34">
        <v>-17815166.030000001</v>
      </c>
      <c r="F36" s="34">
        <f t="shared" si="0"/>
        <v>17815166.030000001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19032257.75</v>
      </c>
      <c r="E37" s="34">
        <v>-33622657.640000001</v>
      </c>
      <c r="F37" s="34">
        <f t="shared" si="0"/>
        <v>-14590399.890000001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-20181.73</v>
      </c>
      <c r="E40" s="34">
        <v>-3204584.41</v>
      </c>
      <c r="F40" s="34">
        <f t="shared" si="0"/>
        <v>-3224766.14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17815166.030000001</v>
      </c>
      <c r="E41" s="34">
        <v>-35630332.060000002</v>
      </c>
      <c r="F41" s="34">
        <f t="shared" si="0"/>
        <v>-17815166.030000001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35749369.850000001</v>
      </c>
      <c r="E42" s="34">
        <v>-24735402.34</v>
      </c>
      <c r="F42" s="34">
        <f t="shared" si="0"/>
        <v>11013967.510000002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1122875</v>
      </c>
      <c r="E43" s="34">
        <v>-1122875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4313447.54</v>
      </c>
      <c r="E44" s="34">
        <v>-1694853.42</v>
      </c>
      <c r="F44" s="34">
        <f t="shared" si="0"/>
        <v>2618594.12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4451741.3099999996</v>
      </c>
      <c r="E45" s="34">
        <v>-4451741.3099999996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293653.75</v>
      </c>
      <c r="E46" s="34">
        <v>-293653.75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4789079.1500000004</v>
      </c>
      <c r="E47" s="34">
        <v>-606474.75</v>
      </c>
      <c r="F47" s="34">
        <f t="shared" si="0"/>
        <v>4182604.4000000004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50" zoomScale="106" zoomScaleNormal="106" workbookViewId="0">
      <selection sqref="A1:H15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16127851.880000001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11746154.77</v>
      </c>
      <c r="D15" s="24">
        <v>12708611.83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31165.88</v>
      </c>
      <c r="D20" s="24">
        <v>31165.88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5113197.8600000003</v>
      </c>
      <c r="D23" s="24">
        <v>5113197.8600000003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133594.32</v>
      </c>
      <c r="D27" s="24">
        <v>133594.32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14657.62</v>
      </c>
      <c r="D28" s="24">
        <v>14657.62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27208503.880000003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18967819.210000001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8240684.6699999999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0</v>
      </c>
      <c r="D62" s="24">
        <f t="shared" ref="D62:E62" si="0">SUM(D63:D70)</f>
        <v>0</v>
      </c>
      <c r="E62" s="24">
        <f t="shared" si="0"/>
        <v>0</v>
      </c>
    </row>
    <row r="63" spans="1:9" x14ac:dyDescent="0.2">
      <c r="A63" s="22">
        <v>1241</v>
      </c>
      <c r="B63" s="20" t="s">
        <v>237</v>
      </c>
      <c r="C63" s="24">
        <v>0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f>SUM(C98:C100)</f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69" zoomScaleNormal="100" workbookViewId="0">
      <selection sqref="A1:E2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3224766.1399999997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1347397.68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1347397.68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1877368.46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1877368.46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4182604.3999999994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4182604.3999999994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3141636.1199999996</v>
      </c>
      <c r="D100" s="57">
        <f t="shared" ref="D100:D163" si="0">C100/$C$98</f>
        <v>0.75111959428914676</v>
      </c>
      <c r="E100" s="56"/>
    </row>
    <row r="101" spans="1:5" x14ac:dyDescent="0.2">
      <c r="A101" s="54">
        <v>5111</v>
      </c>
      <c r="B101" s="51" t="s">
        <v>361</v>
      </c>
      <c r="C101" s="55">
        <v>1777423.38</v>
      </c>
      <c r="D101" s="57">
        <f t="shared" si="0"/>
        <v>0.4249561302044248</v>
      </c>
      <c r="E101" s="56"/>
    </row>
    <row r="102" spans="1:5" x14ac:dyDescent="0.2">
      <c r="A102" s="54">
        <v>5112</v>
      </c>
      <c r="B102" s="51" t="s">
        <v>362</v>
      </c>
      <c r="C102" s="55">
        <v>386337</v>
      </c>
      <c r="D102" s="57">
        <f t="shared" si="0"/>
        <v>9.2367568876463677E-2</v>
      </c>
      <c r="E102" s="56"/>
    </row>
    <row r="103" spans="1:5" x14ac:dyDescent="0.2">
      <c r="A103" s="54">
        <v>5113</v>
      </c>
      <c r="B103" s="51" t="s">
        <v>363</v>
      </c>
      <c r="C103" s="55">
        <v>34543.279999999999</v>
      </c>
      <c r="D103" s="57">
        <f t="shared" si="0"/>
        <v>8.2587968395959228E-3</v>
      </c>
      <c r="E103" s="56"/>
    </row>
    <row r="104" spans="1:5" x14ac:dyDescent="0.2">
      <c r="A104" s="54">
        <v>5114</v>
      </c>
      <c r="B104" s="51" t="s">
        <v>364</v>
      </c>
      <c r="C104" s="55">
        <v>440025.5</v>
      </c>
      <c r="D104" s="57">
        <f t="shared" si="0"/>
        <v>0.10520370991815531</v>
      </c>
      <c r="E104" s="56"/>
    </row>
    <row r="105" spans="1:5" x14ac:dyDescent="0.2">
      <c r="A105" s="54">
        <v>5115</v>
      </c>
      <c r="B105" s="51" t="s">
        <v>365</v>
      </c>
      <c r="C105" s="55">
        <v>503306.96</v>
      </c>
      <c r="D105" s="57">
        <f t="shared" si="0"/>
        <v>0.12033338845050708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89901.53</v>
      </c>
      <c r="D107" s="57">
        <f t="shared" si="0"/>
        <v>2.1494150869252663E-2</v>
      </c>
      <c r="E107" s="56"/>
    </row>
    <row r="108" spans="1:5" x14ac:dyDescent="0.2">
      <c r="A108" s="54">
        <v>5121</v>
      </c>
      <c r="B108" s="51" t="s">
        <v>368</v>
      </c>
      <c r="C108" s="55">
        <v>13532.99</v>
      </c>
      <c r="D108" s="57">
        <f t="shared" si="0"/>
        <v>3.2355414726766897E-3</v>
      </c>
      <c r="E108" s="56"/>
    </row>
    <row r="109" spans="1:5" x14ac:dyDescent="0.2">
      <c r="A109" s="54">
        <v>5122</v>
      </c>
      <c r="B109" s="51" t="s">
        <v>369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2974.01</v>
      </c>
      <c r="D111" s="57">
        <f t="shared" si="0"/>
        <v>7.1104262215188237E-4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45825.8</v>
      </c>
      <c r="D113" s="57">
        <f t="shared" si="0"/>
        <v>1.0956283601671725E-2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27568.73</v>
      </c>
      <c r="D116" s="57">
        <f t="shared" si="0"/>
        <v>6.5912831727523652E-3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951066.75</v>
      </c>
      <c r="D117" s="57">
        <f t="shared" si="0"/>
        <v>0.22738625484160063</v>
      </c>
      <c r="E117" s="56"/>
    </row>
    <row r="118" spans="1:5" x14ac:dyDescent="0.2">
      <c r="A118" s="54">
        <v>5131</v>
      </c>
      <c r="B118" s="51" t="s">
        <v>378</v>
      </c>
      <c r="C118" s="55">
        <v>20334.310000000001</v>
      </c>
      <c r="D118" s="57">
        <f t="shared" si="0"/>
        <v>4.8616383610173616E-3</v>
      </c>
      <c r="E118" s="56"/>
    </row>
    <row r="119" spans="1:5" x14ac:dyDescent="0.2">
      <c r="A119" s="54">
        <v>5132</v>
      </c>
      <c r="B119" s="51" t="s">
        <v>379</v>
      </c>
      <c r="C119" s="55">
        <v>304748.79999999999</v>
      </c>
      <c r="D119" s="57">
        <f t="shared" si="0"/>
        <v>7.2861014539170862E-2</v>
      </c>
      <c r="E119" s="56"/>
    </row>
    <row r="120" spans="1:5" x14ac:dyDescent="0.2">
      <c r="A120" s="54">
        <v>5133</v>
      </c>
      <c r="B120" s="51" t="s">
        <v>380</v>
      </c>
      <c r="C120" s="55">
        <v>185628.96</v>
      </c>
      <c r="D120" s="57">
        <f t="shared" si="0"/>
        <v>4.438118986342577E-2</v>
      </c>
      <c r="E120" s="56"/>
    </row>
    <row r="121" spans="1:5" x14ac:dyDescent="0.2">
      <c r="A121" s="54">
        <v>5134</v>
      </c>
      <c r="B121" s="51" t="s">
        <v>381</v>
      </c>
      <c r="C121" s="55">
        <v>24241.31</v>
      </c>
      <c r="D121" s="57">
        <f t="shared" si="0"/>
        <v>5.7957453494765143E-3</v>
      </c>
      <c r="E121" s="56"/>
    </row>
    <row r="122" spans="1:5" x14ac:dyDescent="0.2">
      <c r="A122" s="54">
        <v>5135</v>
      </c>
      <c r="B122" s="51" t="s">
        <v>382</v>
      </c>
      <c r="C122" s="55">
        <v>139711.67999999999</v>
      </c>
      <c r="D122" s="57">
        <f t="shared" si="0"/>
        <v>3.3403034721619859E-2</v>
      </c>
      <c r="E122" s="56"/>
    </row>
    <row r="123" spans="1:5" x14ac:dyDescent="0.2">
      <c r="A123" s="54">
        <v>5136</v>
      </c>
      <c r="B123" s="51" t="s">
        <v>383</v>
      </c>
      <c r="C123" s="55">
        <v>200000</v>
      </c>
      <c r="D123" s="57">
        <f t="shared" si="0"/>
        <v>4.7817096926498721E-2</v>
      </c>
      <c r="E123" s="56"/>
    </row>
    <row r="124" spans="1:5" x14ac:dyDescent="0.2">
      <c r="A124" s="54">
        <v>5137</v>
      </c>
      <c r="B124" s="51" t="s">
        <v>384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385</v>
      </c>
      <c r="C125" s="55">
        <v>15865.69</v>
      </c>
      <c r="D125" s="57">
        <f t="shared" si="0"/>
        <v>3.7932561826789076E-3</v>
      </c>
      <c r="E125" s="56"/>
    </row>
    <row r="126" spans="1:5" x14ac:dyDescent="0.2">
      <c r="A126" s="54">
        <v>5139</v>
      </c>
      <c r="B126" s="51" t="s">
        <v>386</v>
      </c>
      <c r="C126" s="55">
        <v>60536</v>
      </c>
      <c r="D126" s="57">
        <f t="shared" si="0"/>
        <v>1.4473278897712633E-2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0" sqref="A1:E30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-957838.26</v>
      </c>
    </row>
    <row r="15" spans="1:5" x14ac:dyDescent="0.2">
      <c r="A15" s="33">
        <v>3220</v>
      </c>
      <c r="B15" s="29" t="s">
        <v>469</v>
      </c>
      <c r="C15" s="34">
        <v>115947798.05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116" workbookViewId="0">
      <selection sqref="A1:E12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368345.29</v>
      </c>
      <c r="D8" s="34">
        <v>368345.29</v>
      </c>
    </row>
    <row r="9" spans="1:5" x14ac:dyDescent="0.2">
      <c r="A9" s="33">
        <v>1112</v>
      </c>
      <c r="B9" s="29" t="s">
        <v>483</v>
      </c>
      <c r="C9" s="34">
        <v>-2083828.38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-818070.75</v>
      </c>
    </row>
    <row r="11" spans="1:5" x14ac:dyDescent="0.2">
      <c r="A11" s="33">
        <v>1114</v>
      </c>
      <c r="B11" s="29" t="s">
        <v>195</v>
      </c>
      <c r="C11" s="34">
        <v>16127851.880000001</v>
      </c>
      <c r="D11" s="34">
        <v>15879379.939999999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14412368.790000001</v>
      </c>
      <c r="D15" s="135">
        <f>SUM(D8:D14)</f>
        <v>15429654.479999999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-957838.26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140773.83000000002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140773.83000000002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140773.83000000002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113310.99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27462.84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-957838.26</v>
      </c>
      <c r="D122" s="135">
        <f>D47+D48+D100-D106-D109</f>
        <v>140773.83000000002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6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2023-11-01T16:47:46Z</cp:lastPrinted>
  <dcterms:created xsi:type="dcterms:W3CDTF">2012-12-11T20:36:24Z</dcterms:created>
  <dcterms:modified xsi:type="dcterms:W3CDTF">2023-11-01T16:47:55Z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