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E43CB793-43D2-4D5E-BF47-56F571C45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B59" i="2"/>
  <c r="C61" i="2"/>
  <c r="B61" i="2"/>
  <c r="C54" i="2"/>
  <c r="B54" i="2"/>
  <c r="C48" i="2"/>
  <c r="B48" i="2"/>
  <c r="C45" i="2"/>
  <c r="B45" i="2"/>
  <c r="C41" i="2"/>
  <c r="B41" i="2"/>
  <c r="C36" i="2"/>
  <c r="B36" i="2"/>
  <c r="C16" i="2"/>
  <c r="B16" i="2"/>
  <c r="C4" i="2"/>
  <c r="B4" i="2"/>
</calcChain>
</file>

<file path=xl/sharedStrings.xml><?xml version="1.0" encoding="utf-8"?>
<sst xmlns="http://schemas.openxmlformats.org/spreadsheetml/2006/main" count="60" uniqueCount="52">
  <si>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</si>
  <si>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</si>
  <si>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</si>
  <si>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</si>
  <si>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</si>
  <si>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</si>
  <si>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</si>
  <si>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</si>
  <si>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</si>
  <si>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</si>
  <si>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</si>
  <si>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</si>
  <si>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</si>
  <si>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</si>
  <si>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</si>
  <si>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</si>
  <si>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</si>
  <si>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</si>
  <si>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</si>
  <si>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</si>
  <si>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</si>
  <si>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</si>
  <si>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</si>
  <si>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</si>
  <si>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</si>
  <si>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</si>
  <si>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</si>
  <si>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</si>
  <si>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</si>
  <si>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</si>
  <si>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</si>
  <si>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</si>
  <si>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</si>
  <si>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</si>
  <si>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</si>
  <si>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</si>
  <si>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</si>
  <si>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</si>
  <si>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</si>
  <si>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</si>
  <si>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</si>
  <si>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</si>
  <si>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</si>
  <si>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</si>
  <si>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</si>
  <si>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</si>
  <si>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</si>
  <si>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</si>
  <si>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</si>
  <si>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Vivienda de Dolores Hidalgo, Gto.
Estado de Flujos de Efectivo
Del 1 de Enero al 31 de Diciembre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</si>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</sst>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4" xfId="8" applyFont="1" applyBorder="1" applyAlignment="1" applyProtection="1">
      <alignment horizontal="righ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4"/>
  <sheetViews>
    <sheetView tabSelected="1" topLeftCell="A40" zoomScaleNormal="100" workbookViewId="0">
      <selection activeCell="A80" sqref="A8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5817752.8600000003</v>
      </c>
      <c r="C4" s="7">
        <f>SUM(C5:C14)</f>
        <v>19696830.140000001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1825072.82</v>
      </c>
      <c r="C9" s="9">
        <v>1707861.26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3992680.04</v>
      </c>
      <c r="C11" s="9">
        <v>17988968.879999999</v>
      </c>
    </row>
    <row r="12" spans="1:3" ht="22.5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0</v>
      </c>
      <c r="C13" s="9">
        <v>0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5974856.4900000002</v>
      </c>
      <c r="C16" s="7">
        <f>SUM(C17:C32)</f>
        <v>5548997.1899999995</v>
      </c>
    </row>
    <row r="17" spans="1:3" ht="11.25" customHeight="1" x14ac:dyDescent="0.2">
      <c r="A17" s="8" t="s">
        <v>14</v>
      </c>
      <c r="B17" s="9">
        <v>4478572.38</v>
      </c>
      <c r="C17" s="9">
        <v>4623166.8899999997</v>
      </c>
    </row>
    <row r="18" spans="1:3" ht="11.25" customHeight="1" x14ac:dyDescent="0.2">
      <c r="A18" s="8" t="s">
        <v>15</v>
      </c>
      <c r="B18" s="9">
        <v>147306.74</v>
      </c>
      <c r="C18" s="9">
        <v>120151.81</v>
      </c>
    </row>
    <row r="19" spans="1:3" ht="11.25" customHeight="1" x14ac:dyDescent="0.2">
      <c r="A19" s="8" t="s">
        <v>16</v>
      </c>
      <c r="B19" s="9">
        <v>1348977.37</v>
      </c>
      <c r="C19" s="9">
        <v>805678.49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0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v>-157103.62999999989</v>
      </c>
      <c r="C33" s="7">
        <v>14147832.950000001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3500000</v>
      </c>
      <c r="C41" s="7">
        <f>SUM(C42:C44)</f>
        <v>3494397.01</v>
      </c>
    </row>
    <row r="42" spans="1:3" ht="11.25" customHeight="1" x14ac:dyDescent="0.2">
      <c r="A42" s="8" t="s">
        <v>32</v>
      </c>
      <c r="B42" s="9">
        <v>3500000</v>
      </c>
      <c r="C42" s="9">
        <v>3483411.57</v>
      </c>
    </row>
    <row r="43" spans="1:3" ht="11.25" customHeight="1" x14ac:dyDescent="0.2">
      <c r="A43" s="8" t="s">
        <v>33</v>
      </c>
      <c r="B43" s="9">
        <v>0</v>
      </c>
      <c r="C43" s="9">
        <v>10985.44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B36-B41</f>
        <v>-3500000</v>
      </c>
      <c r="C45" s="7">
        <f>C36-C41</f>
        <v>-3494397.01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SUM(B49+B52)</f>
        <v>0</v>
      </c>
      <c r="C48" s="7">
        <f>SUM(C49+C52)</f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SUM(B55+B58)</f>
        <v>6047237.7800000003</v>
      </c>
      <c r="C54" s="7">
        <f>SUM(C55+C58)</f>
        <v>196778.59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6047237.7800000003</v>
      </c>
      <c r="C58" s="9">
        <v>196778.59</v>
      </c>
    </row>
    <row r="59" spans="1:3" ht="11.25" customHeight="1" x14ac:dyDescent="0.2">
      <c r="A59" s="4" t="s">
        <v>44</v>
      </c>
      <c r="B59" s="7">
        <f>B48-B54</f>
        <v>-6047237.7800000003</v>
      </c>
      <c r="C59" s="7">
        <f>C48-C54</f>
        <v>-196778.59</v>
      </c>
    </row>
    <row r="60" spans="1:3" ht="11.25" customHeight="1" x14ac:dyDescent="0.2">
      <c r="A60" s="11"/>
      <c r="B60" s="15"/>
      <c r="C60" s="15"/>
    </row>
    <row r="61" spans="1:3" ht="11.25" customHeight="1" x14ac:dyDescent="0.2">
      <c r="A61" s="4" t="s">
        <v>45</v>
      </c>
      <c r="B61" s="7">
        <f>B59+B45+B33</f>
        <v>-9704341.4100000001</v>
      </c>
      <c r="C61" s="7">
        <f>C59+C45+C33</f>
        <v>10456657.350000001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15429654.48</v>
      </c>
      <c r="C63" s="7">
        <v>4972997.13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5725313.0700000003</v>
      </c>
      <c r="C65" s="7">
        <v>15429654.48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9" t="s">
        <v>48</v>
      </c>
      <c r="B68" s="20"/>
      <c r="C68" s="20"/>
    </row>
    <row r="73" spans="1:3" x14ac:dyDescent="0.2">
      <c r="A73" s="21" t="s">
        <v>50</v>
      </c>
      <c r="B73" s="21"/>
      <c r="C73" s="21"/>
    </row>
    <row r="74" spans="1:3" x14ac:dyDescent="0.2">
      <c r="A74" s="22" t="s">
        <v>51</v>
      </c>
      <c r="B74" s="22"/>
      <c r="C74" s="22"/>
    </row>
  </sheetData>
  <sheetProtection formatCells="0" formatColumns="0" formatRows="0" autoFilter="0"/>
  <mergeCells count="4">
    <mergeCell ref="A1:C1"/>
    <mergeCell ref="A68:C68"/>
    <mergeCell ref="A73:C73"/>
    <mergeCell ref="A74:C74"/>
  </mergeCells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</cp:lastModifiedBy>
  <cp:revision/>
  <cp:lastPrinted>2024-02-08T21:44:51Z</cp:lastPrinted>
  <dcterms:created xsi:type="dcterms:W3CDTF">2012-12-11T20:31:36Z</dcterms:created>
  <dcterms:modified xsi:type="dcterms:W3CDTF">2024-02-08T21:45:03Z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