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9916EAEA-2088-4401-B58A-539DE1FA8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<sst xmlns="http://schemas.openxmlformats.org/spreadsheetml/2006/main" count="29" uniqueCount="29">
  <si>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</si>
  <si>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</si>
  <si>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</si>
  <si>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</si>
  <si>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</si>
  <si>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</si>
  <si>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</si>
  <si>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</si>
  <si>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</si>
  <si>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</si>
  <si>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</si>
  <si>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</si>
  <si>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</si>
  <si>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</si>
  <si>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</si>
  <si>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</si>
  <si>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</si>
  <si>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</si>
  <si>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</si>
  <si>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</si>
  <si>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</si>
  <si>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</si>
  <si>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</si>
  <si>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</si>
  <si>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</si>
  <si>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</si>
  <si>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Dolores Hidalgo, Gto.
Estado Analítico del Activo
Del 1 de Enero al 31 de Diciembre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</si>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</sst>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C33" sqref="C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118764000.41</v>
      </c>
      <c r="C3" s="8">
        <f t="shared" ref="C3:F3" si="0">C4+C12</f>
        <v>699361005.96999991</v>
      </c>
      <c r="D3" s="8">
        <f t="shared" si="0"/>
        <v>692531443.29000008</v>
      </c>
      <c r="E3" s="8">
        <f t="shared" si="0"/>
        <v>125593563.09</v>
      </c>
      <c r="F3" s="8">
        <f t="shared" si="0"/>
        <v>6829562.6799999997</v>
      </c>
    </row>
    <row r="4" spans="1:6" x14ac:dyDescent="0.2">
      <c r="A4" s="5" t="s">
        <v>4</v>
      </c>
      <c r="B4" s="8">
        <f>SUM(B5:B11)</f>
        <v>19003884.009999998</v>
      </c>
      <c r="C4" s="8">
        <f>SUM(C5:C11)</f>
        <v>692361005.96999991</v>
      </c>
      <c r="D4" s="8">
        <f>SUM(D5:D11)</f>
        <v>688905199.80000007</v>
      </c>
      <c r="E4" s="8">
        <f>SUM(E5:E11)</f>
        <v>22459690.180000003</v>
      </c>
      <c r="F4" s="8">
        <f>SUM(F5:F11)</f>
        <v>3455806.1699999995</v>
      </c>
    </row>
    <row r="5" spans="1:6" x14ac:dyDescent="0.2">
      <c r="A5" s="6" t="s">
        <v>5</v>
      </c>
      <c r="B5" s="9">
        <v>15429654.48</v>
      </c>
      <c r="C5" s="9">
        <v>656349812.79999995</v>
      </c>
      <c r="D5" s="9">
        <v>666054154.21000004</v>
      </c>
      <c r="E5" s="9">
        <v>5725313.0700000003</v>
      </c>
      <c r="F5" s="9">
        <f t="shared" ref="F5:F11" si="1">E5-B5</f>
        <v>-9704341.4100000001</v>
      </c>
    </row>
    <row r="6" spans="1:6" x14ac:dyDescent="0.2">
      <c r="A6" s="6" t="s">
        <v>6</v>
      </c>
      <c r="B6" s="9">
        <v>3031841.56</v>
      </c>
      <c r="C6" s="9">
        <v>35351507.299999997</v>
      </c>
      <c r="D6" s="9">
        <v>21797223.690000001</v>
      </c>
      <c r="E6" s="9">
        <v>16586125.17</v>
      </c>
      <c r="F6" s="9">
        <f t="shared" si="1"/>
        <v>13554283.609999999</v>
      </c>
    </row>
    <row r="7" spans="1:6" x14ac:dyDescent="0.2">
      <c r="A7" s="6" t="s">
        <v>7</v>
      </c>
      <c r="B7" s="9">
        <v>542387.97</v>
      </c>
      <c r="C7" s="9">
        <v>659685.87</v>
      </c>
      <c r="D7" s="9">
        <v>1053821.8999999999</v>
      </c>
      <c r="E7" s="9">
        <v>148251.94</v>
      </c>
      <c r="F7" s="9">
        <f t="shared" si="1"/>
        <v>-394136.02999999997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99760116.399999991</v>
      </c>
      <c r="C12" s="8">
        <f>SUM(C13:C21)</f>
        <v>7000000</v>
      </c>
      <c r="D12" s="8">
        <f>SUM(D13:D21)</f>
        <v>3626243.49</v>
      </c>
      <c r="E12" s="8">
        <f>SUM(E13:E21)</f>
        <v>103133872.91</v>
      </c>
      <c r="F12" s="8">
        <f>SUM(F13:F21)</f>
        <v>3373756.51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98232547.609999999</v>
      </c>
      <c r="C15" s="10">
        <v>7000000</v>
      </c>
      <c r="D15" s="10">
        <v>3500000</v>
      </c>
      <c r="E15" s="10">
        <v>101732547.61</v>
      </c>
      <c r="F15" s="10">
        <f t="shared" si="2"/>
        <v>3500000</v>
      </c>
    </row>
    <row r="16" spans="1:6" x14ac:dyDescent="0.2">
      <c r="A16" s="6" t="s">
        <v>14</v>
      </c>
      <c r="B16" s="9">
        <v>1988051.07</v>
      </c>
      <c r="C16" s="9">
        <v>0</v>
      </c>
      <c r="D16" s="9">
        <v>0</v>
      </c>
      <c r="E16" s="9">
        <v>1988051.07</v>
      </c>
      <c r="F16" s="9">
        <f t="shared" si="2"/>
        <v>0</v>
      </c>
    </row>
    <row r="17" spans="1:6" x14ac:dyDescent="0.2">
      <c r="A17" s="6" t="s">
        <v>15</v>
      </c>
      <c r="B17" s="9">
        <v>280303.8</v>
      </c>
      <c r="C17" s="9">
        <v>0</v>
      </c>
      <c r="D17" s="9">
        <v>0</v>
      </c>
      <c r="E17" s="9">
        <v>280303.8</v>
      </c>
      <c r="F17" s="9">
        <f t="shared" si="2"/>
        <v>0</v>
      </c>
    </row>
    <row r="18" spans="1:6" x14ac:dyDescent="0.2">
      <c r="A18" s="6" t="s">
        <v>16</v>
      </c>
      <c r="B18" s="9">
        <v>-740786.08</v>
      </c>
      <c r="C18" s="9">
        <v>0</v>
      </c>
      <c r="D18" s="9">
        <v>126243.49</v>
      </c>
      <c r="E18" s="9">
        <v>-867029.57</v>
      </c>
      <c r="F18" s="9">
        <f t="shared" si="2"/>
        <v>-126243.48999999999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x14ac:dyDescent="0.2">
      <c r="B28" s="14" t="s">
        <v>27</v>
      </c>
      <c r="C28" s="14"/>
      <c r="D28" s="14"/>
    </row>
    <row r="29" spans="1:6" x14ac:dyDescent="0.2">
      <c r="B29" s="15" t="s">
        <v>28</v>
      </c>
      <c r="C29" s="15"/>
      <c r="D29" s="15"/>
    </row>
  </sheetData>
  <sheetProtection formatCells="0" formatColumns="0" formatRows="0" autoFilter="0"/>
  <mergeCells count="3">
    <mergeCell ref="A1:F1"/>
    <mergeCell ref="B28:D28"/>
    <mergeCell ref="B29:D2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</cp:lastModifiedBy>
  <cp:lastPrinted>2024-02-08T21:48:09Z</cp:lastPrinted>
  <dcterms:created xsi:type="dcterms:W3CDTF">2014-02-09T04:04:15Z</dcterms:created>
  <dcterms:modified xsi:type="dcterms:W3CDTF">2024-02-08T21:48:14Z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